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safoundation.sharepoint.com/sites/Shared/Shared Documents/Templates and Forms/Grant Application Forms/New grant application forms_2020/"/>
    </mc:Choice>
  </mc:AlternateContent>
  <xr:revisionPtr revIDLastSave="40" documentId="8_{E366BEB1-47A7-4BE3-9072-FB138494E6ED}" xr6:coauthVersionLast="47" xr6:coauthVersionMax="47" xr10:uidLastSave="{5FD83690-AE8C-41F3-B9AF-387AE4EFCB6C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Area" localSheetId="0">Sheet1!$B$3:$U$99</definedName>
    <definedName name="_xlnm.Print_Titles" localSheetId="0">Sheet1!$3:$9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78" i="1" l="1"/>
  <c r="U77" i="1"/>
  <c r="U76" i="1"/>
  <c r="U75" i="1"/>
  <c r="U71" i="1"/>
  <c r="U70" i="1"/>
  <c r="U69" i="1"/>
  <c r="U68" i="1"/>
  <c r="U64" i="1"/>
  <c r="U63" i="1"/>
  <c r="U62" i="1"/>
  <c r="U61" i="1"/>
  <c r="U57" i="1"/>
  <c r="U56" i="1"/>
  <c r="U55" i="1"/>
  <c r="U54" i="1"/>
  <c r="U50" i="1"/>
  <c r="U49" i="1"/>
  <c r="U48" i="1"/>
  <c r="U47" i="1"/>
  <c r="U42" i="1"/>
  <c r="U41" i="1"/>
  <c r="U40" i="1"/>
  <c r="U39" i="1"/>
  <c r="U38" i="1"/>
  <c r="U37" i="1"/>
  <c r="U36" i="1"/>
  <c r="U35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G12" i="1" l="1"/>
  <c r="R42" i="1" l="1"/>
  <c r="R41" i="1"/>
  <c r="R40" i="1"/>
  <c r="R39" i="1"/>
  <c r="R38" i="1"/>
  <c r="R37" i="1"/>
  <c r="R36" i="1"/>
  <c r="R35" i="1"/>
  <c r="F39" i="1"/>
  <c r="O39" i="1" s="1"/>
  <c r="F38" i="1"/>
  <c r="O38" i="1" s="1"/>
  <c r="F37" i="1"/>
  <c r="T37" i="1" s="1"/>
  <c r="F36" i="1"/>
  <c r="T21" i="1"/>
  <c r="O28" i="1"/>
  <c r="O15" i="1"/>
  <c r="F28" i="1"/>
  <c r="T28" i="1" s="1"/>
  <c r="F27" i="1"/>
  <c r="O27" i="1" s="1"/>
  <c r="F26" i="1"/>
  <c r="O26" i="1" s="1"/>
  <c r="F25" i="1"/>
  <c r="T25" i="1" s="1"/>
  <c r="F24" i="1"/>
  <c r="O24" i="1" s="1"/>
  <c r="F23" i="1"/>
  <c r="F22" i="1"/>
  <c r="F21" i="1"/>
  <c r="F20" i="1"/>
  <c r="T20" i="1" s="1"/>
  <c r="F19" i="1"/>
  <c r="O19" i="1" s="1"/>
  <c r="F18" i="1"/>
  <c r="F17" i="1"/>
  <c r="T17" i="1" s="1"/>
  <c r="F16" i="1"/>
  <c r="O16" i="1" s="1"/>
  <c r="F15" i="1"/>
  <c r="F14" i="1"/>
  <c r="F13" i="1"/>
  <c r="T13" i="1" s="1"/>
  <c r="T26" i="1" l="1"/>
  <c r="O18" i="1"/>
  <c r="O17" i="1"/>
  <c r="T14" i="1"/>
  <c r="O20" i="1"/>
  <c r="T15" i="1"/>
  <c r="O21" i="1"/>
  <c r="T18" i="1"/>
  <c r="O22" i="1"/>
  <c r="O23" i="1"/>
  <c r="T22" i="1"/>
  <c r="O14" i="1"/>
  <c r="O25" i="1"/>
  <c r="T23" i="1"/>
  <c r="T36" i="1"/>
  <c r="T16" i="1"/>
  <c r="T24" i="1"/>
  <c r="T39" i="1"/>
  <c r="O36" i="1"/>
  <c r="O37" i="1"/>
  <c r="T19" i="1"/>
  <c r="T38" i="1"/>
  <c r="T27" i="1"/>
  <c r="O13" i="1"/>
  <c r="F12" i="1"/>
  <c r="G32" i="1" l="1"/>
  <c r="J43" i="1"/>
  <c r="I43" i="1"/>
  <c r="H43" i="1"/>
  <c r="G43" i="1"/>
  <c r="F42" i="1"/>
  <c r="F41" i="1"/>
  <c r="F40" i="1"/>
  <c r="F35" i="1"/>
  <c r="J32" i="1"/>
  <c r="I32" i="1"/>
  <c r="H32" i="1"/>
  <c r="F31" i="1"/>
  <c r="F30" i="1"/>
  <c r="F29" i="1"/>
  <c r="E83" i="1" l="1"/>
  <c r="O41" i="1"/>
  <c r="O29" i="1"/>
  <c r="O31" i="1"/>
  <c r="O42" i="1"/>
  <c r="O40" i="1"/>
  <c r="T35" i="1"/>
  <c r="O35" i="1"/>
  <c r="O30" i="1"/>
  <c r="T40" i="1"/>
  <c r="F43" i="1"/>
  <c r="T29" i="1"/>
  <c r="T41" i="1"/>
  <c r="T30" i="1"/>
  <c r="T42" i="1"/>
  <c r="T31" i="1"/>
  <c r="F32" i="1"/>
  <c r="T12" i="1"/>
  <c r="O12" i="1"/>
  <c r="O32" i="1" l="1"/>
  <c r="O43" i="1"/>
  <c r="F78" i="1"/>
  <c r="F77" i="1"/>
  <c r="F76" i="1"/>
  <c r="F75" i="1"/>
  <c r="F71" i="1"/>
  <c r="F70" i="1"/>
  <c r="F69" i="1"/>
  <c r="F68" i="1"/>
  <c r="F64" i="1"/>
  <c r="F63" i="1"/>
  <c r="F62" i="1"/>
  <c r="F61" i="1"/>
  <c r="F57" i="1"/>
  <c r="F56" i="1"/>
  <c r="F55" i="1"/>
  <c r="F54" i="1"/>
  <c r="F50" i="1"/>
  <c r="F49" i="1"/>
  <c r="F48" i="1"/>
  <c r="F47" i="1"/>
  <c r="O68" i="1" l="1"/>
  <c r="O54" i="1"/>
  <c r="O47" i="1"/>
  <c r="O61" i="1"/>
  <c r="O75" i="1"/>
  <c r="O48" i="1"/>
  <c r="O49" i="1"/>
  <c r="O50" i="1"/>
  <c r="O78" i="1"/>
  <c r="O51" i="1"/>
  <c r="O62" i="1"/>
  <c r="O76" i="1"/>
  <c r="O63" i="1"/>
  <c r="T77" i="1"/>
  <c r="O77" i="1"/>
  <c r="O55" i="1"/>
  <c r="O69" i="1"/>
  <c r="O64" i="1"/>
  <c r="O56" i="1"/>
  <c r="O70" i="1"/>
  <c r="T57" i="1"/>
  <c r="O57" i="1"/>
  <c r="O71" i="1"/>
  <c r="T69" i="1"/>
  <c r="T70" i="1"/>
  <c r="T63" i="1"/>
  <c r="T62" i="1"/>
  <c r="T76" i="1"/>
  <c r="T71" i="1"/>
  <c r="T64" i="1"/>
  <c r="T55" i="1"/>
  <c r="T56" i="1"/>
  <c r="J79" i="1"/>
  <c r="I79" i="1"/>
  <c r="H79" i="1"/>
  <c r="G79" i="1"/>
  <c r="F79" i="1"/>
  <c r="J72" i="1"/>
  <c r="I72" i="1"/>
  <c r="H72" i="1"/>
  <c r="G72" i="1"/>
  <c r="F72" i="1"/>
  <c r="J65" i="1"/>
  <c r="I65" i="1"/>
  <c r="H65" i="1"/>
  <c r="G65" i="1"/>
  <c r="F65" i="1"/>
  <c r="J58" i="1"/>
  <c r="I58" i="1"/>
  <c r="H58" i="1"/>
  <c r="G58" i="1"/>
  <c r="F58" i="1"/>
  <c r="J51" i="1"/>
  <c r="I51" i="1"/>
  <c r="H51" i="1"/>
  <c r="G51" i="1"/>
  <c r="F51" i="1"/>
  <c r="T50" i="1"/>
  <c r="T48" i="1"/>
  <c r="T49" i="1"/>
  <c r="I81" i="1" l="1"/>
  <c r="G81" i="1"/>
  <c r="E84" i="1" s="1"/>
  <c r="H81" i="1"/>
  <c r="J81" i="1"/>
  <c r="F81" i="1"/>
  <c r="O79" i="1"/>
  <c r="O72" i="1"/>
  <c r="O58" i="1"/>
  <c r="O65" i="1"/>
  <c r="F84" i="1" l="1"/>
  <c r="F83" i="1"/>
  <c r="O81" i="1"/>
  <c r="T47" i="1"/>
  <c r="T54" i="1"/>
  <c r="T61" i="1"/>
  <c r="T68" i="1"/>
  <c r="T75" i="1"/>
  <c r="T78" i="1"/>
</calcChain>
</file>

<file path=xl/sharedStrings.xml><?xml version="1.0" encoding="utf-8"?>
<sst xmlns="http://schemas.openxmlformats.org/spreadsheetml/2006/main" count="124" uniqueCount="92">
  <si>
    <t>PROJECT BUDGET / БЮДЖЕТ НА ПРОЕКТА</t>
  </si>
  <si>
    <t>Name of Applicant/ Име на кандидатстващата организация:</t>
  </si>
  <si>
    <t>Project Title/ Наименование на проекта:</t>
  </si>
  <si>
    <t>Project Duration (in months)/ Срок на проекта (в месеци):</t>
  </si>
  <si>
    <r>
      <rPr>
        <b/>
        <sz val="12"/>
        <color rgb="FFDCDCE8"/>
        <rFont val="Times New Roman"/>
        <family val="1"/>
        <charset val="204"/>
      </rPr>
      <t>Budget Item</t>
    </r>
    <r>
      <rPr>
        <b/>
        <sz val="11"/>
        <color rgb="FFDCDCE8"/>
        <rFont val="Times New Roman"/>
        <family val="1"/>
        <charset val="204"/>
      </rPr>
      <t xml:space="preserve">                                                                                                Перо от бюджета</t>
    </r>
  </si>
  <si>
    <r>
      <rPr>
        <b/>
        <sz val="12"/>
        <color rgb="FFDCDCE8"/>
        <rFont val="Times New Roman"/>
        <family val="1"/>
        <charset val="204"/>
      </rPr>
      <t xml:space="preserve">Unit   </t>
    </r>
    <r>
      <rPr>
        <b/>
        <sz val="11"/>
        <color rgb="FFDCDCE8"/>
        <rFont val="Times New Roman"/>
        <family val="1"/>
        <charset val="204"/>
      </rPr>
      <t xml:space="preserve">           Мерна единица</t>
    </r>
  </si>
  <si>
    <r>
      <rPr>
        <b/>
        <sz val="12"/>
        <color rgb="FFDCDCE8"/>
        <rFont val="Times New Roman"/>
        <family val="1"/>
        <charset val="204"/>
      </rPr>
      <t xml:space="preserve">Number of Units  </t>
    </r>
    <r>
      <rPr>
        <b/>
        <sz val="11"/>
        <color rgb="FFDCDCE8"/>
        <rFont val="Times New Roman"/>
        <family val="1"/>
        <charset val="204"/>
      </rPr>
      <t xml:space="preserve">              Брой    </t>
    </r>
  </si>
  <si>
    <r>
      <rPr>
        <b/>
        <sz val="12"/>
        <color rgb="FFDCDCE8"/>
        <rFont val="Times New Roman"/>
        <family val="1"/>
        <charset val="204"/>
      </rPr>
      <t>Unit Price</t>
    </r>
    <r>
      <rPr>
        <b/>
        <sz val="11"/>
        <color rgb="FFDCDCE8"/>
        <rFont val="Times New Roman"/>
        <family val="1"/>
        <charset val="204"/>
      </rPr>
      <t xml:space="preserve">         Единична цена </t>
    </r>
  </si>
  <si>
    <r>
      <rPr>
        <b/>
        <sz val="12"/>
        <color rgb="FFDCDCE8"/>
        <rFont val="Times New Roman"/>
        <family val="1"/>
        <charset val="204"/>
      </rPr>
      <t xml:space="preserve">Total Budget   </t>
    </r>
    <r>
      <rPr>
        <b/>
        <sz val="11"/>
        <color rgb="FFDCDCE8"/>
        <rFont val="Times New Roman"/>
        <family val="1"/>
        <charset val="204"/>
      </rPr>
      <t xml:space="preserve">             Общ бюджет</t>
    </r>
  </si>
  <si>
    <r>
      <rPr>
        <b/>
        <sz val="12"/>
        <color rgb="FFDCDCE8"/>
        <rFont val="Times New Roman"/>
        <family val="1"/>
        <charset val="204"/>
      </rPr>
      <t>Requested from TSA</t>
    </r>
    <r>
      <rPr>
        <b/>
        <sz val="11"/>
        <color rgb="FFDCDCE8"/>
        <rFont val="Times New Roman"/>
        <family val="1"/>
        <charset val="204"/>
      </rPr>
      <t xml:space="preserve">                 Поискани от ТСА Средства</t>
    </r>
  </si>
  <si>
    <r>
      <rPr>
        <b/>
        <sz val="12"/>
        <color rgb="FFDCDCE8"/>
        <rFont val="Times New Roman"/>
        <family val="1"/>
        <charset val="204"/>
      </rPr>
      <t xml:space="preserve">Applicant's Funds   </t>
    </r>
    <r>
      <rPr>
        <b/>
        <sz val="11"/>
        <color rgb="FFDCDCE8"/>
        <rFont val="Times New Roman"/>
        <family val="1"/>
        <charset val="204"/>
      </rPr>
      <t xml:space="preserve">                                               Собствени средства</t>
    </r>
  </si>
  <si>
    <r>
      <rPr>
        <b/>
        <sz val="12"/>
        <color rgb="FFDCDCE8"/>
        <rFont val="Times New Roman"/>
        <family val="1"/>
        <charset val="204"/>
      </rPr>
      <t>Funds from Other Organizations</t>
    </r>
    <r>
      <rPr>
        <b/>
        <sz val="11"/>
        <color rgb="FFDCDCE8"/>
        <rFont val="Times New Roman"/>
        <family val="1"/>
        <charset val="204"/>
      </rPr>
      <t xml:space="preserve">                      Средства от други организации</t>
    </r>
  </si>
  <si>
    <t>Notes                                           Бележки</t>
  </si>
  <si>
    <t xml:space="preserve">Budget re-allocation                                           Промяна в бюджет </t>
  </si>
  <si>
    <t>Check   Контролен сбор       №1</t>
  </si>
  <si>
    <t>Check   Контролен сбор          №2</t>
  </si>
  <si>
    <r>
      <rPr>
        <b/>
        <sz val="12"/>
        <color rgb="FFDCDCE8"/>
        <rFont val="Times New Roman"/>
        <family val="1"/>
        <charset val="204"/>
      </rPr>
      <t xml:space="preserve">In kind     </t>
    </r>
    <r>
      <rPr>
        <b/>
        <sz val="11"/>
        <color rgb="FFDCDCE8"/>
        <rFont val="Times New Roman"/>
        <family val="1"/>
        <charset val="204"/>
      </rPr>
      <t xml:space="preserve">                   В натура</t>
    </r>
  </si>
  <si>
    <r>
      <rPr>
        <b/>
        <sz val="12"/>
        <color rgb="FFDCDCE8"/>
        <rFont val="Times New Roman"/>
        <family val="1"/>
        <charset val="204"/>
      </rPr>
      <t xml:space="preserve">Cash   </t>
    </r>
    <r>
      <rPr>
        <b/>
        <sz val="11"/>
        <color rgb="FFDCDCE8"/>
        <rFont val="Times New Roman"/>
        <family val="1"/>
        <charset val="204"/>
      </rPr>
      <t xml:space="preserve">                  В брой</t>
    </r>
  </si>
  <si>
    <r>
      <rPr>
        <b/>
        <sz val="12"/>
        <color rgb="FFDCDCE8"/>
        <rFont val="Times New Roman"/>
        <family val="1"/>
        <charset val="204"/>
      </rPr>
      <t xml:space="preserve">Amount  </t>
    </r>
    <r>
      <rPr>
        <b/>
        <sz val="11"/>
        <color rgb="FFDCDCE8"/>
        <rFont val="Times New Roman"/>
        <family val="1"/>
        <charset val="204"/>
      </rPr>
      <t xml:space="preserve">                   Сума</t>
    </r>
  </si>
  <si>
    <r>
      <rPr>
        <b/>
        <sz val="12"/>
        <color rgb="FFDCDCE8"/>
        <rFont val="Times New Roman"/>
        <family val="1"/>
        <charset val="204"/>
      </rPr>
      <t xml:space="preserve">Organization </t>
    </r>
    <r>
      <rPr>
        <b/>
        <sz val="11"/>
        <color rgb="FFDCDCE8"/>
        <rFont val="Times New Roman"/>
        <family val="1"/>
        <charset val="204"/>
      </rPr>
      <t xml:space="preserve">                 Организация</t>
    </r>
  </si>
  <si>
    <t>Decrease  Намаление</t>
  </si>
  <si>
    <t>Increase  Увеличение</t>
  </si>
  <si>
    <t>New budget    Нов бюджет</t>
  </si>
  <si>
    <t xml:space="preserve">DIRECT PROJECT COSTS / ПРЕКИ РАЗПОДИ ПО ПРОЕКТА </t>
  </si>
  <si>
    <t>Date of request:                         Дата на искане:</t>
  </si>
  <si>
    <t>Category I: Direct Project Costs / Категория I: Преки разходи по проекта</t>
  </si>
  <si>
    <t>% Direct              % Преки</t>
  </si>
  <si>
    <t>Total Category I / Общо по Категория I:</t>
  </si>
  <si>
    <t>\</t>
  </si>
  <si>
    <t xml:space="preserve">Category II: Labor costs - Direct and Indirect Costs / Разходи за заплати - Преки и Непреки разходи </t>
  </si>
  <si>
    <t>% Indirect     % Непреки</t>
  </si>
  <si>
    <t>Позиция в проекта; дейност, услуга / Име на лицето</t>
  </si>
  <si>
    <t>Total Category II / Общо по Категория II:</t>
  </si>
  <si>
    <t xml:space="preserve">INDIRECT PROJECT COSTS / НЕПРЕКИ РАЗХОДИ ПО ПРОЕКТА </t>
  </si>
  <si>
    <t>Category III: Utilities (rent, electricity, water, telephone, etc.) / Категория III: Битови сметки (наем, електричество, вода, телефон, др.)</t>
  </si>
  <si>
    <t>Total Category III / Общо по Категория III:</t>
  </si>
  <si>
    <t>Category IV: Travel / Категория IV: Пътуване</t>
  </si>
  <si>
    <t>Total Category IV / Общо по Категория IV:</t>
  </si>
  <si>
    <t>Category V: Advertising / Категория V: Реклама</t>
  </si>
  <si>
    <t>Total Category V / Общо по Категория V:</t>
  </si>
  <si>
    <t>Category VI: Administrative costs / Категория VI: Административни разходи</t>
  </si>
  <si>
    <t>Total Category VI / Общо по Категория VI:</t>
  </si>
  <si>
    <t>Category VII: Others / Категория VII: Други</t>
  </si>
  <si>
    <t>Total Category VII / Общо по Категория VII:</t>
  </si>
  <si>
    <t>TOTAL PROJECT COSTS / ОБЩО РАЗХОДИ ПО ПРОЕКТА:</t>
  </si>
  <si>
    <t>Total requested direct costs/ Общо поискани преки разходи</t>
  </si>
  <si>
    <t>Total requested indirect costs/ Общо поискани непреки разходи</t>
  </si>
  <si>
    <t>Насоки за попълване на Бюджетната форма:</t>
  </si>
  <si>
    <t>-</t>
  </si>
  <si>
    <t xml:space="preserve">За дадени редове от бюджета, които включват закупуването на стоки или услуги, можем да поискаме предоставянето на три оферти. Тези трябва да не са свързани една с друга и да не са свързани с кандидатстващата организация. В офертите трябва ясно да са посочени условията на споразумението (например, производител и модел на оборудването или списък с конкретни задачи и очаквани резултати при договор за услуги). </t>
  </si>
  <si>
    <t>!</t>
  </si>
  <si>
    <t xml:space="preserve">Задължително e една от офертите да е направена чрез проучване в интернет. </t>
  </si>
  <si>
    <t>При предвидени плащания към свързани физически и/ или юридически лица (за организацията–кандидат и/ или за членовете на екипа по проекта), това трябва ясно да се опише във Формуляра за кандидатстване и да включва обосновка за такова плащане.</t>
  </si>
  <si>
    <t>ПРЕКИ РАЗХОДИ ПО ПРОЕКТА</t>
  </si>
  <si>
    <r>
      <t>Категория I. Преки разходи по проекта</t>
    </r>
    <r>
      <rPr>
        <sz val="12"/>
        <color rgb="FFDCDCE8"/>
        <rFont val="Times New Roman"/>
        <family val="1"/>
        <charset val="204"/>
      </rPr>
      <t xml:space="preserve"> / </t>
    </r>
    <r>
      <rPr>
        <b/>
        <sz val="12"/>
        <color rgb="FFDCDCE8"/>
        <rFont val="Times New Roman"/>
        <family val="1"/>
        <charset val="204"/>
      </rPr>
      <t>Включват се всички разходи, свързани директно с планираните проектни дейности. Това включва, но не се изчерпва с:</t>
    </r>
  </si>
  <si>
    <t>Разходи за стоки и услуги, които са част от проектните дейности (материали за обучения, оборудване на училища, ваучери за транспорт, стипендии и др.).</t>
  </si>
  <si>
    <t>Разходи за наем на зали, техника и други, свързани със събития, които са част от проектните дейности.</t>
  </si>
  <si>
    <t>Пътни, дневни, командировъчни на лектори и други участници в събитията по проекта, които трябва да пътуват от друго населено място/ друга държава, за да участват в събитието.</t>
  </si>
  <si>
    <r>
      <t xml:space="preserve">Изключение са разходите за възнаграждения. Всички разходи за възнаграждения по проекта се въвеждат в категория </t>
    </r>
    <r>
      <rPr>
        <b/>
        <sz val="12"/>
        <rFont val="Times New Roman"/>
        <family val="1"/>
        <charset val="204"/>
      </rPr>
      <t>II. Разходи за заплати</t>
    </r>
    <r>
      <rPr>
        <sz val="12"/>
        <rFont val="Times New Roman"/>
        <family val="1"/>
        <charset val="204"/>
      </rPr>
      <t>.</t>
    </r>
  </si>
  <si>
    <t xml:space="preserve">Категория II. Разходи за заплати - Преки и Непреки разходи / Тук се въвеждат всички разходи за заплати и хонорари по проекта. </t>
  </si>
  <si>
    <t>В колона "Перо от бюджета" се въвежда позицията в проекта, дейността, която се извършва, или услугата, която се предоставя. Когато това е възможно, се вписва и името на лицето, което ще заема дадена позиция.</t>
  </si>
  <si>
    <t xml:space="preserve">Преките разходи могат да включват заплати и време, което човек прекарва ангажиран в следните дейности с крайни бенефициенти: лекции, обучение, съвети, споделяне на експертиза, менторство, преподаване, предоставяне на медицински услуги и други дейности, които пряко влияят на бенефициентите и водят към постигане на целите на проекта. </t>
  </si>
  <si>
    <t>Непреки разходи са заплати и време за дейности директно свързани с ръководство, отчитане, координация на проекта, офис администрация, обучение и менторство на вътрешният екип, комуникация, оценка и мониторинг на дейности, техническа подкрепа и т.н.</t>
  </si>
  <si>
    <t>В колони % Преки и % Непреки се въвежда разпределението на време между работа, пряко свързана с дейностите по проекта (% Преки), и дейности, свързани със самото изпълнение на проекта (% Непреки). Например:</t>
  </si>
  <si>
    <t>Посочените процентни съотношения трябва да съвпадат с разпределението на време, посочено във времевия бюджет на проектното предложение.</t>
  </si>
  <si>
    <t>В полето за бележки към тези разходи се посочва проектната дейност, за която се отнасят.</t>
  </si>
  <si>
    <t xml:space="preserve">НЕПРЕКИ РАЗПОДИ ПО ПРОЕКТА / Това са съпътстващите разходи, свързани с организиране и изпълнение на проектни дейности. </t>
  </si>
  <si>
    <r>
      <t>Тук не се включват разходи за възнаграждения. Всички разходи за възнаграждения по проекта се въвеждат в категория</t>
    </r>
    <r>
      <rPr>
        <i/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II. Разходи за заплати</t>
    </r>
    <r>
      <rPr>
        <sz val="12"/>
        <rFont val="Times New Roman"/>
        <family val="1"/>
        <charset val="204"/>
      </rPr>
      <t>.</t>
    </r>
  </si>
  <si>
    <t>Категория III: Битови сметки (наем, електричество, вода, телефон, др.)</t>
  </si>
  <si>
    <t>Тук се включват само разходи за наем на офис, който обслужва дейностите по проекта и прилежащите битови сметки (ток, вода, топлоенергия, телефон, интернет). В случай че по проекта не се предвижда ползване на офисно пространство, тук могат да се заложат разходи за комуникации (телефони и интернет).</t>
  </si>
  <si>
    <t>Категория IV: Пътуване</t>
  </si>
  <si>
    <t xml:space="preserve">Тук се включват САМО разходи за пътувания на екипа (дневни, пътни, хотели), които са свързани с административна дейност. Това включва пътувания, свързани с мониторинг на дейности, и общи административни дейности като срещи, отчетност, т.н.  </t>
  </si>
  <si>
    <t xml:space="preserve"> Категория V: Реклама / Тук се включват разходи за реклама и популяризация на проекта. Такива могат да бъдат:</t>
  </si>
  <si>
    <t>Разходи за рекламни материали (постери, брошури, тениски и други) и разходи за тяхното разпространение;</t>
  </si>
  <si>
    <t>Разходи за популяризация посредством рекламни канали (телевизия, печатни медии, радио, интернет, други).</t>
  </si>
  <si>
    <r>
      <t xml:space="preserve">Разходите за реклама, които пряко допринасят за постигането на проектните индикатори, се считат за директни и съответно принадлежат към </t>
    </r>
    <r>
      <rPr>
        <b/>
        <sz val="12"/>
        <rFont val="Times New Roman"/>
        <family val="1"/>
        <charset val="204"/>
      </rPr>
      <t>Категория I: Директни разходи</t>
    </r>
    <r>
      <rPr>
        <sz val="12"/>
        <rFont val="Times New Roman"/>
        <family val="1"/>
        <charset val="204"/>
      </rPr>
      <t>.</t>
    </r>
  </si>
  <si>
    <t>Категория VI: Административни разходи / Тук се включват съпътстващи разходи по организация и изпълнение на проекта. Най-често такива разходи са:</t>
  </si>
  <si>
    <t>канцеларски материали;</t>
  </si>
  <si>
    <t>материали за поддържане на офис (почистващи, технически, други);</t>
  </si>
  <si>
    <t>банкови такси.</t>
  </si>
  <si>
    <t>Категория VII: Други / Тук могат да се включат специфични разходи, които:</t>
  </si>
  <si>
    <t xml:space="preserve">Не могат да се отнесат към някоя от горните категории и не са пряко свързани с проектните дейности. </t>
  </si>
  <si>
    <t>Следните разходи винаги се считат за непреки:</t>
  </si>
  <si>
    <t>Наем на офис за административни нужди, режийни, обзавеждане, т.н. </t>
  </si>
  <si>
    <t xml:space="preserve">Рекламни/промоционални разходи (например, годишни отчети, уебсайтове, брошури, т.н.), чиято цел е популяризиране на проекта. </t>
  </si>
  <si>
    <t>Дълготрайни активи (например офис оборудване и т.н.).</t>
  </si>
  <si>
    <t>Разходи за пощенски услуги, телефон, интернет. </t>
  </si>
  <si>
    <t xml:space="preserve">ПРОМЕНИ В БЮДЖЕТА </t>
  </si>
  <si>
    <t>При промени в бюджета след подписване на договор за грант се попълва секцията "Промяна в бюджет". За целта трябва да се покажат скритите колони M, N и О.                                                           Промените се отразяват по следния начин:</t>
  </si>
  <si>
    <t xml:space="preserve">Колона "Нов бюджет" се сумира автоматично. </t>
  </si>
  <si>
    <t xml:space="preserve">Срещу дата на искане се попълва датата, на която се иска промяна на бюджета. </t>
  </si>
  <si>
    <t>Попълнената форма се изпраща до програмния екип по проекта и финансовия екип на Тръста, заедно с описание и обоснование на желаните промени.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</si>
</sst>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[$лв.-402]_-;\-* #,##0.00\ [$лв.-402]_-;_-* &quot;-&quot;??\ [$лв.-402]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6" tint="0.79998168889431442"/>
      <name val="Times New Roman"/>
      <family val="1"/>
      <charset val="204"/>
    </font>
    <font>
      <b/>
      <sz val="12"/>
      <color rgb="FFCCFFCC"/>
      <name val="Times New Roman"/>
      <family val="1"/>
      <charset val="204"/>
    </font>
    <font>
      <b/>
      <sz val="12"/>
      <color rgb="FF17375D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390B46"/>
      <name val="Times New Roman"/>
      <family val="1"/>
      <charset val="204"/>
    </font>
    <font>
      <b/>
      <sz val="11"/>
      <color rgb="FFF8F8FF"/>
      <name val="Times New Roman"/>
      <family val="1"/>
      <charset val="204"/>
    </font>
    <font>
      <b/>
      <sz val="12"/>
      <color rgb="FFF8F8FF"/>
      <name val="Times New Roman"/>
      <family val="1"/>
      <charset val="204"/>
    </font>
    <font>
      <b/>
      <sz val="12"/>
      <color rgb="FFDCDCE8"/>
      <name val="Times New Roman"/>
      <family val="1"/>
      <charset val="204"/>
    </font>
    <font>
      <b/>
      <sz val="11"/>
      <color rgb="FFDCDCE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2C77"/>
      <name val="Times New Roman"/>
      <family val="1"/>
      <charset val="204"/>
    </font>
    <font>
      <sz val="11"/>
      <color rgb="FF002C77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DCDCE8"/>
      <name val="Times New Roman"/>
      <family val="1"/>
      <charset val="204"/>
    </font>
    <font>
      <sz val="11"/>
      <color rgb="FF390B46"/>
      <name val="Times New Roman"/>
      <family val="1"/>
      <charset val="204"/>
    </font>
    <font>
      <sz val="11"/>
      <color rgb="FFDCDCE8"/>
      <name val="Times New Roman"/>
      <family val="1"/>
      <charset val="204"/>
    </font>
    <font>
      <b/>
      <sz val="18"/>
      <color rgb="FF390B46"/>
      <name val="Times New Roman"/>
      <family val="1"/>
      <charset val="204"/>
    </font>
    <font>
      <b/>
      <sz val="16"/>
      <color rgb="FF390B46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90B46"/>
        <bgColor indexed="64"/>
      </patternFill>
    </fill>
    <fill>
      <patternFill patternType="solid">
        <fgColor rgb="FFDCDCE8"/>
        <bgColor indexed="64"/>
      </patternFill>
    </fill>
    <fill>
      <patternFill patternType="solid">
        <fgColor rgb="FFFF0000"/>
        <bgColor indexed="64"/>
      </patternFill>
    </fill>
  </fills>
  <borders count="1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6" tint="0.39991454817346722"/>
      </right>
      <top style="medium">
        <color indexed="64"/>
      </top>
      <bottom/>
      <diagonal/>
    </border>
    <border>
      <left style="medium">
        <color indexed="64"/>
      </left>
      <right style="thin">
        <color theme="6" tint="0.39991454817346722"/>
      </right>
      <top/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theme="1"/>
      </bottom>
      <diagonal/>
    </border>
    <border>
      <left/>
      <right/>
      <top/>
      <bottom style="thin">
        <color rgb="FF390B46"/>
      </bottom>
      <diagonal/>
    </border>
    <border>
      <left/>
      <right/>
      <top style="thin">
        <color rgb="FF390B46"/>
      </top>
      <bottom/>
      <diagonal/>
    </border>
    <border>
      <left/>
      <right/>
      <top style="thin">
        <color rgb="FF390B46"/>
      </top>
      <bottom style="thin">
        <color rgb="FF390B46"/>
      </bottom>
      <diagonal/>
    </border>
    <border>
      <left style="thin">
        <color rgb="FF390B46"/>
      </left>
      <right/>
      <top style="thin">
        <color rgb="FF390B46"/>
      </top>
      <bottom/>
      <diagonal/>
    </border>
    <border>
      <left/>
      <right/>
      <top style="medium">
        <color indexed="64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thin">
        <color rgb="FF390B46"/>
      </left>
      <right/>
      <top/>
      <bottom/>
      <diagonal/>
    </border>
    <border>
      <left style="thin">
        <color rgb="FF390B46"/>
      </left>
      <right/>
      <top/>
      <bottom style="thin">
        <color rgb="FF390B46"/>
      </bottom>
      <diagonal/>
    </border>
    <border>
      <left style="thin">
        <color rgb="FF390B46"/>
      </left>
      <right/>
      <top style="thin">
        <color rgb="FF390B46"/>
      </top>
      <bottom style="thin">
        <color rgb="FF390B46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390B46"/>
      </left>
      <right/>
      <top style="medium">
        <color rgb="FF390B46"/>
      </top>
      <bottom style="thin">
        <color theme="1"/>
      </bottom>
      <diagonal/>
    </border>
    <border>
      <left/>
      <right style="medium">
        <color rgb="FF390B46"/>
      </right>
      <top style="medium">
        <color rgb="FF390B46"/>
      </top>
      <bottom/>
      <diagonal/>
    </border>
    <border>
      <left style="medium">
        <color rgb="FF390B46"/>
      </left>
      <right style="medium">
        <color rgb="FF390B46"/>
      </right>
      <top style="medium">
        <color rgb="FF390B46"/>
      </top>
      <bottom style="medium">
        <color rgb="FF390B46"/>
      </bottom>
      <diagonal/>
    </border>
    <border>
      <left style="medium">
        <color rgb="FF390B46"/>
      </left>
      <right style="thin">
        <color rgb="FF390B46"/>
      </right>
      <top style="medium">
        <color rgb="FF390B46"/>
      </top>
      <bottom/>
      <diagonal/>
    </border>
    <border>
      <left style="thin">
        <color rgb="FF390B46"/>
      </left>
      <right style="thin">
        <color rgb="FF390B46"/>
      </right>
      <top style="medium">
        <color rgb="FF390B46"/>
      </top>
      <bottom style="thin">
        <color rgb="FF390B46"/>
      </bottom>
      <diagonal/>
    </border>
    <border>
      <left style="thin">
        <color rgb="FF390B46"/>
      </left>
      <right style="medium">
        <color rgb="FF390B46"/>
      </right>
      <top style="medium">
        <color rgb="FF390B46"/>
      </top>
      <bottom style="thin">
        <color rgb="FF390B46"/>
      </bottom>
      <diagonal/>
    </border>
    <border>
      <left style="medium">
        <color rgb="FF390B46"/>
      </left>
      <right style="thin">
        <color rgb="FF390B46"/>
      </right>
      <top/>
      <bottom/>
      <diagonal/>
    </border>
    <border>
      <left style="medium">
        <color rgb="FF390B46"/>
      </left>
      <right style="thin">
        <color rgb="FF390B46"/>
      </right>
      <top style="thin">
        <color rgb="FF390B46"/>
      </top>
      <bottom/>
      <diagonal/>
    </border>
    <border>
      <left style="medium">
        <color rgb="FF390B46"/>
      </left>
      <right style="thin">
        <color rgb="FF390B46"/>
      </right>
      <top/>
      <bottom style="medium">
        <color rgb="FF390B46"/>
      </bottom>
      <diagonal/>
    </border>
    <border>
      <left style="medium">
        <color rgb="FF390B46"/>
      </left>
      <right/>
      <top style="medium">
        <color rgb="FF390B46"/>
      </top>
      <bottom/>
      <diagonal/>
    </border>
    <border>
      <left style="medium">
        <color rgb="FF390B46"/>
      </left>
      <right/>
      <top style="thin">
        <color rgb="FF390B46"/>
      </top>
      <bottom style="thin">
        <color rgb="FF390B46"/>
      </bottom>
      <diagonal/>
    </border>
    <border>
      <left style="medium">
        <color rgb="FF390B46"/>
      </left>
      <right/>
      <top style="thin">
        <color rgb="FF390B46"/>
      </top>
      <bottom style="medium">
        <color rgb="FF390B46"/>
      </bottom>
      <diagonal/>
    </border>
    <border>
      <left style="thin">
        <color rgb="FF390B46"/>
      </left>
      <right/>
      <top style="medium">
        <color rgb="FF390B46"/>
      </top>
      <bottom/>
      <diagonal/>
    </border>
    <border>
      <left/>
      <right/>
      <top style="medium">
        <color rgb="FF390B46"/>
      </top>
      <bottom/>
      <diagonal/>
    </border>
    <border>
      <left style="medium">
        <color rgb="FF390B46"/>
      </left>
      <right/>
      <top style="thin">
        <color rgb="FF390B46"/>
      </top>
      <bottom/>
      <diagonal/>
    </border>
    <border>
      <left/>
      <right style="medium">
        <color rgb="FF390B46"/>
      </right>
      <top style="thin">
        <color rgb="FF390B46"/>
      </top>
      <bottom/>
      <diagonal/>
    </border>
    <border>
      <left style="medium">
        <color rgb="FF390B46"/>
      </left>
      <right/>
      <top/>
      <bottom/>
      <diagonal/>
    </border>
    <border>
      <left/>
      <right style="medium">
        <color rgb="FF390B46"/>
      </right>
      <top/>
      <bottom style="thin">
        <color rgb="FF390B46"/>
      </bottom>
      <diagonal/>
    </border>
    <border>
      <left/>
      <right style="medium">
        <color rgb="FF390B46"/>
      </right>
      <top style="thin">
        <color rgb="FF390B46"/>
      </top>
      <bottom style="thin">
        <color rgb="FF390B46"/>
      </bottom>
      <diagonal/>
    </border>
    <border>
      <left/>
      <right style="medium">
        <color rgb="FF390B46"/>
      </right>
      <top/>
      <bottom/>
      <diagonal/>
    </border>
    <border>
      <left style="thin">
        <color rgb="FF390B46"/>
      </left>
      <right/>
      <top style="thin">
        <color rgb="FF390B46"/>
      </top>
      <bottom style="medium">
        <color rgb="FF390B46"/>
      </bottom>
      <diagonal/>
    </border>
    <border>
      <left/>
      <right/>
      <top style="thin">
        <color rgb="FF390B46"/>
      </top>
      <bottom style="medium">
        <color rgb="FF390B46"/>
      </bottom>
      <diagonal/>
    </border>
    <border>
      <left/>
      <right style="medium">
        <color rgb="FF390B46"/>
      </right>
      <top style="thin">
        <color rgb="FF390B46"/>
      </top>
      <bottom style="medium">
        <color rgb="FF390B46"/>
      </bottom>
      <diagonal/>
    </border>
    <border>
      <left style="thin">
        <color rgb="FF390B46"/>
      </left>
      <right/>
      <top/>
      <bottom style="medium">
        <color rgb="FF390B46"/>
      </bottom>
      <diagonal/>
    </border>
    <border>
      <left/>
      <right/>
      <top/>
      <bottom style="medium">
        <color rgb="FF390B46"/>
      </bottom>
      <diagonal/>
    </border>
    <border>
      <left/>
      <right style="medium">
        <color rgb="FF390B46"/>
      </right>
      <top/>
      <bottom style="medium">
        <color rgb="FF390B46"/>
      </bottom>
      <diagonal/>
    </border>
    <border>
      <left style="medium">
        <color rgb="FF390B46"/>
      </left>
      <right/>
      <top/>
      <bottom style="medium">
        <color rgb="FF390B46"/>
      </bottom>
      <diagonal/>
    </border>
    <border>
      <left style="medium">
        <color rgb="FF390B46"/>
      </left>
      <right/>
      <top style="thick">
        <color rgb="FF390B46"/>
      </top>
      <bottom style="medium">
        <color rgb="FF390B46"/>
      </bottom>
      <diagonal/>
    </border>
    <border>
      <left style="medium">
        <color rgb="FF390B46"/>
      </left>
      <right style="thin">
        <color rgb="FF390B46"/>
      </right>
      <top style="thin">
        <color rgb="FF390B46"/>
      </top>
      <bottom style="medium">
        <color rgb="FF390B46"/>
      </bottom>
      <diagonal/>
    </border>
    <border>
      <left style="medium">
        <color rgb="FF390B46"/>
      </left>
      <right style="thin">
        <color rgb="FF390B46"/>
      </right>
      <top style="thin">
        <color rgb="FF390B46"/>
      </top>
      <bottom style="thin">
        <color rgb="FF390B46"/>
      </bottom>
      <diagonal/>
    </border>
    <border>
      <left style="thin">
        <color rgb="FF390B46"/>
      </left>
      <right/>
      <top style="medium">
        <color rgb="FF390B46"/>
      </top>
      <bottom style="thin">
        <color rgb="FF390B46"/>
      </bottom>
      <diagonal/>
    </border>
    <border>
      <left/>
      <right/>
      <top style="medium">
        <color rgb="FF390B46"/>
      </top>
      <bottom style="thin">
        <color rgb="FF390B46"/>
      </bottom>
      <diagonal/>
    </border>
    <border>
      <left/>
      <right style="medium">
        <color rgb="FF390B46"/>
      </right>
      <top style="medium">
        <color rgb="FF390B46"/>
      </top>
      <bottom style="thin">
        <color rgb="FF390B46"/>
      </bottom>
      <diagonal/>
    </border>
    <border>
      <left style="thin">
        <color rgb="FF390B46"/>
      </left>
      <right/>
      <top style="thin">
        <color theme="0"/>
      </top>
      <bottom style="thin">
        <color rgb="FF390B46"/>
      </bottom>
      <diagonal/>
    </border>
    <border>
      <left/>
      <right/>
      <top style="thin">
        <color theme="0"/>
      </top>
      <bottom style="thin">
        <color rgb="FF390B46"/>
      </bottom>
      <diagonal/>
    </border>
    <border>
      <left/>
      <right style="medium">
        <color rgb="FF390B46"/>
      </right>
      <top style="thin">
        <color theme="0"/>
      </top>
      <bottom style="thin">
        <color rgb="FF390B46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medium">
        <color rgb="FF390B46"/>
      </left>
      <right style="medium">
        <color rgb="FF390B46"/>
      </right>
      <top/>
      <bottom style="medium">
        <color rgb="FF390B46"/>
      </bottom>
      <diagonal/>
    </border>
    <border>
      <left style="medium">
        <color rgb="FF390B46"/>
      </left>
      <right/>
      <top style="medium">
        <color rgb="FF390B46"/>
      </top>
      <bottom style="medium">
        <color rgb="FF390B46"/>
      </bottom>
      <diagonal/>
    </border>
    <border>
      <left/>
      <right/>
      <top style="medium">
        <color rgb="FF390B46"/>
      </top>
      <bottom style="medium">
        <color rgb="FF390B46"/>
      </bottom>
      <diagonal/>
    </border>
    <border>
      <left/>
      <right style="thin">
        <color theme="1"/>
      </right>
      <top style="thin">
        <color theme="1"/>
      </top>
      <bottom style="medium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rgb="FF000000"/>
      </right>
      <top style="thin">
        <color theme="1"/>
      </top>
      <bottom style="thin">
        <color theme="1"/>
      </bottom>
      <diagonal/>
    </border>
    <border>
      <left style="medium">
        <color rgb="FF000000"/>
      </left>
      <right style="thin">
        <color theme="1"/>
      </right>
      <top style="thin">
        <color theme="1"/>
      </top>
      <bottom style="medium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rgb="FF000000"/>
      </bottom>
      <diagonal/>
    </border>
    <border>
      <left style="thin">
        <color theme="1"/>
      </left>
      <right style="medium">
        <color rgb="FF000000"/>
      </right>
      <top style="thin">
        <color theme="1"/>
      </top>
      <bottom style="medium">
        <color rgb="FF000000"/>
      </bottom>
      <diagonal/>
    </border>
    <border>
      <left/>
      <right style="thin">
        <color theme="0"/>
      </right>
      <top style="medium">
        <color indexed="64"/>
      </top>
      <bottom/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theme="6" tint="0.59996337778862885"/>
      </left>
      <right/>
      <top style="medium">
        <color indexed="64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medium">
        <color indexed="64"/>
      </top>
      <bottom style="thin">
        <color theme="6" tint="0.59996337778862885"/>
      </bottom>
      <diagonal/>
    </border>
    <border>
      <left/>
      <right style="thin">
        <color theme="6" tint="0.39991454817346722"/>
      </right>
      <top style="medium">
        <color indexed="64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medium">
        <color indexed="64"/>
      </top>
      <bottom/>
      <diagonal/>
    </border>
    <border>
      <left style="medium">
        <color indexed="64"/>
      </left>
      <right style="thin">
        <color theme="6" tint="0.59996337778862885"/>
      </right>
      <top style="medium">
        <color indexed="64"/>
      </top>
      <bottom/>
      <diagonal/>
    </border>
    <border>
      <left style="medium">
        <color indexed="64"/>
      </left>
      <right style="thin">
        <color theme="6" tint="0.59996337778862885"/>
      </right>
      <top/>
      <bottom style="medium">
        <color indexed="64"/>
      </bottom>
      <diagonal/>
    </border>
    <border>
      <left style="thin">
        <color rgb="FF390B46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medium">
        <color rgb="FF390B46"/>
      </right>
      <top style="thin">
        <color theme="0"/>
      </top>
      <bottom style="thin">
        <color theme="0"/>
      </bottom>
      <diagonal/>
    </border>
    <border>
      <left style="thin">
        <color rgb="FF390B46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rgb="FF390B46"/>
      </right>
      <top/>
      <bottom style="thin">
        <color theme="0"/>
      </bottom>
      <diagonal/>
    </border>
    <border>
      <left style="medium">
        <color rgb="FF390B46"/>
      </left>
      <right/>
      <top style="thin">
        <color theme="0"/>
      </top>
      <bottom style="thin">
        <color rgb="FF390B46"/>
      </bottom>
      <diagonal/>
    </border>
    <border>
      <left/>
      <right style="medium">
        <color rgb="FF390B46"/>
      </right>
      <top style="medium">
        <color rgb="FF390B46"/>
      </top>
      <bottom style="medium">
        <color rgb="FF390B46"/>
      </bottom>
      <diagonal/>
    </border>
    <border>
      <left style="medium">
        <color rgb="FF390B46"/>
      </left>
      <right style="medium">
        <color rgb="FF390B46"/>
      </right>
      <top style="medium">
        <color rgb="FF390B46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3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2" borderId="0" xfId="0" applyFont="1" applyFill="1" applyAlignment="1">
      <alignment horizontal="center" vertical="center" wrapText="1"/>
    </xf>
    <xf numFmtId="43" fontId="2" fillId="2" borderId="0" xfId="1" applyFont="1" applyFill="1" applyBorder="1" applyAlignment="1">
      <alignment horizontal="left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3" fontId="2" fillId="2" borderId="0" xfId="1" applyFont="1" applyFill="1" applyAlignment="1">
      <alignment horizontal="left"/>
    </xf>
    <xf numFmtId="0" fontId="7" fillId="0" borderId="0" xfId="0" applyFont="1" applyAlignment="1">
      <alignment horizontal="left" vertical="center"/>
    </xf>
    <xf numFmtId="164" fontId="2" fillId="2" borderId="4" xfId="1" applyNumberFormat="1" applyFont="1" applyFill="1" applyBorder="1" applyAlignment="1">
      <alignment horizontal="left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5" borderId="3" xfId="0" applyFont="1" applyFill="1" applyBorder="1" applyAlignment="1">
      <alignment vertical="center"/>
    </xf>
    <xf numFmtId="0" fontId="7" fillId="5" borderId="2" xfId="0" applyFont="1" applyFill="1" applyBorder="1" applyAlignment="1">
      <alignment vertical="center"/>
    </xf>
    <xf numFmtId="164" fontId="7" fillId="5" borderId="2" xfId="0" applyNumberFormat="1" applyFont="1" applyFill="1" applyBorder="1" applyAlignment="1">
      <alignment vertical="center"/>
    </xf>
    <xf numFmtId="43" fontId="2" fillId="2" borderId="6" xfId="1" applyFont="1" applyFill="1" applyBorder="1" applyAlignment="1">
      <alignment horizontal="left"/>
    </xf>
    <xf numFmtId="0" fontId="10" fillId="4" borderId="9" xfId="0" applyFont="1" applyFill="1" applyBorder="1" applyAlignment="1">
      <alignment vertical="center"/>
    </xf>
    <xf numFmtId="0" fontId="10" fillId="4" borderId="12" xfId="0" applyFont="1" applyFill="1" applyBorder="1" applyAlignment="1">
      <alignment vertical="center"/>
    </xf>
    <xf numFmtId="0" fontId="10" fillId="4" borderId="7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164" fontId="2" fillId="2" borderId="16" xfId="1" applyNumberFormat="1" applyFont="1" applyFill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43" fontId="2" fillId="2" borderId="17" xfId="1" applyFont="1" applyFill="1" applyBorder="1" applyAlignment="1">
      <alignment horizontal="left"/>
    </xf>
    <xf numFmtId="43" fontId="2" fillId="2" borderId="19" xfId="1" applyFont="1" applyFill="1" applyBorder="1" applyAlignment="1">
      <alignment horizontal="left"/>
    </xf>
    <xf numFmtId="0" fontId="7" fillId="5" borderId="2" xfId="0" applyFont="1" applyFill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10" fillId="4" borderId="23" xfId="0" applyFont="1" applyFill="1" applyBorder="1" applyAlignment="1">
      <alignment vertical="center"/>
    </xf>
    <xf numFmtId="0" fontId="2" fillId="4" borderId="25" xfId="0" applyFont="1" applyFill="1" applyBorder="1" applyAlignment="1">
      <alignment horizontal="center" vertical="center" wrapText="1"/>
    </xf>
    <xf numFmtId="43" fontId="2" fillId="2" borderId="18" xfId="1" applyFont="1" applyFill="1" applyBorder="1" applyAlignment="1">
      <alignment horizontal="left"/>
    </xf>
    <xf numFmtId="43" fontId="2" fillId="2" borderId="14" xfId="1" applyFont="1" applyFill="1" applyBorder="1" applyAlignment="1">
      <alignment horizontal="left"/>
    </xf>
    <xf numFmtId="43" fontId="2" fillId="2" borderId="15" xfId="1" applyFont="1" applyFill="1" applyBorder="1" applyAlignment="1">
      <alignment horizontal="left"/>
    </xf>
    <xf numFmtId="0" fontId="10" fillId="4" borderId="8" xfId="0" applyFont="1" applyFill="1" applyBorder="1" applyAlignment="1">
      <alignment vertical="center"/>
    </xf>
    <xf numFmtId="164" fontId="10" fillId="4" borderId="9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left"/>
    </xf>
    <xf numFmtId="0" fontId="14" fillId="0" borderId="0" xfId="0" applyFont="1" applyAlignment="1">
      <alignment vertical="center"/>
    </xf>
    <xf numFmtId="0" fontId="15" fillId="0" borderId="5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4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9" fontId="2" fillId="0" borderId="6" xfId="0" applyNumberFormat="1" applyFont="1" applyBorder="1" applyAlignment="1">
      <alignment horizontal="center"/>
    </xf>
    <xf numFmtId="9" fontId="2" fillId="0" borderId="17" xfId="0" applyNumberFormat="1" applyFont="1" applyBorder="1" applyAlignment="1">
      <alignment horizontal="center"/>
    </xf>
    <xf numFmtId="0" fontId="12" fillId="0" borderId="0" xfId="0" applyFont="1"/>
    <xf numFmtId="0" fontId="6" fillId="0" borderId="0" xfId="0" applyFont="1" applyAlignment="1">
      <alignment horizontal="center" vertical="center" wrapText="1"/>
    </xf>
    <xf numFmtId="164" fontId="2" fillId="0" borderId="4" xfId="1" applyNumberFormat="1" applyFont="1" applyBorder="1" applyAlignment="1">
      <alignment horizontal="left"/>
    </xf>
    <xf numFmtId="164" fontId="2" fillId="0" borderId="21" xfId="1" applyNumberFormat="1" applyFont="1" applyBorder="1" applyAlignment="1">
      <alignment horizontal="left"/>
    </xf>
    <xf numFmtId="164" fontId="2" fillId="0" borderId="16" xfId="1" applyNumberFormat="1" applyFont="1" applyBorder="1" applyAlignment="1">
      <alignment horizontal="left"/>
    </xf>
    <xf numFmtId="164" fontId="2" fillId="0" borderId="24" xfId="1" applyNumberFormat="1" applyFont="1" applyBorder="1" applyAlignment="1">
      <alignment horizontal="left"/>
    </xf>
    <xf numFmtId="164" fontId="2" fillId="0" borderId="4" xfId="0" applyNumberFormat="1" applyFont="1" applyBorder="1"/>
    <xf numFmtId="164" fontId="2" fillId="0" borderId="32" xfId="1" applyNumberFormat="1" applyFont="1" applyBorder="1" applyAlignment="1">
      <alignment horizontal="left"/>
    </xf>
    <xf numFmtId="164" fontId="7" fillId="5" borderId="22" xfId="0" applyNumberFormat="1" applyFont="1" applyFill="1" applyBorder="1" applyAlignment="1">
      <alignment vertical="center"/>
    </xf>
    <xf numFmtId="164" fontId="7" fillId="5" borderId="31" xfId="0" applyNumberFormat="1" applyFont="1" applyFill="1" applyBorder="1" applyAlignment="1">
      <alignment vertical="center"/>
    </xf>
    <xf numFmtId="164" fontId="17" fillId="0" borderId="4" xfId="0" applyNumberFormat="1" applyFont="1" applyBorder="1" applyAlignment="1">
      <alignment horizontal="left" vertical="center" wrapText="1"/>
    </xf>
    <xf numFmtId="164" fontId="17" fillId="0" borderId="16" xfId="0" applyNumberFormat="1" applyFont="1" applyBorder="1" applyAlignment="1">
      <alignment horizontal="left" vertical="center" wrapText="1"/>
    </xf>
    <xf numFmtId="0" fontId="10" fillId="4" borderId="33" xfId="0" applyFont="1" applyFill="1" applyBorder="1" applyAlignment="1">
      <alignment vertical="center"/>
    </xf>
    <xf numFmtId="0" fontId="10" fillId="4" borderId="13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0" xfId="0" quotePrefix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22" fillId="0" borderId="0" xfId="0" applyFont="1"/>
    <xf numFmtId="0" fontId="20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0" fillId="4" borderId="38" xfId="0" applyFont="1" applyFill="1" applyBorder="1" applyAlignment="1">
      <alignment vertical="center"/>
    </xf>
    <xf numFmtId="0" fontId="10" fillId="4" borderId="39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8" fillId="0" borderId="0" xfId="0" quotePrefix="1" applyFont="1" applyAlignment="1">
      <alignment vertical="center" wrapText="1"/>
    </xf>
    <xf numFmtId="0" fontId="23" fillId="0" borderId="0" xfId="0" applyFont="1"/>
    <xf numFmtId="0" fontId="23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2" fillId="4" borderId="43" xfId="0" applyFont="1" applyFill="1" applyBorder="1" applyAlignment="1">
      <alignment horizontal="center" vertical="center" wrapText="1"/>
    </xf>
    <xf numFmtId="0" fontId="10" fillId="4" borderId="44" xfId="0" applyFont="1" applyFill="1" applyBorder="1" applyAlignment="1">
      <alignment horizontal="center" vertical="center" wrapText="1"/>
    </xf>
    <xf numFmtId="0" fontId="10" fillId="4" borderId="45" xfId="0" applyFont="1" applyFill="1" applyBorder="1" applyAlignment="1">
      <alignment horizontal="center" vertical="center" wrapText="1"/>
    </xf>
    <xf numFmtId="0" fontId="2" fillId="2" borderId="40" xfId="0" applyFont="1" applyFill="1" applyBorder="1"/>
    <xf numFmtId="164" fontId="2" fillId="2" borderId="21" xfId="1" applyNumberFormat="1" applyFont="1" applyFill="1" applyBorder="1" applyAlignment="1">
      <alignment horizontal="left"/>
    </xf>
    <xf numFmtId="0" fontId="22" fillId="0" borderId="0" xfId="0" applyFont="1" applyAlignment="1">
      <alignment horizontal="right"/>
    </xf>
    <xf numFmtId="0" fontId="18" fillId="0" borderId="0" xfId="0" quotePrefix="1" applyFont="1" applyAlignment="1">
      <alignment vertical="top" wrapText="1"/>
    </xf>
    <xf numFmtId="0" fontId="2" fillId="5" borderId="50" xfId="0" applyFont="1" applyFill="1" applyBorder="1"/>
    <xf numFmtId="0" fontId="10" fillId="4" borderId="53" xfId="0" applyFont="1" applyFill="1" applyBorder="1" applyAlignment="1">
      <alignment horizontal="left" vertical="center"/>
    </xf>
    <xf numFmtId="0" fontId="10" fillId="4" borderId="48" xfId="0" applyFont="1" applyFill="1" applyBorder="1" applyAlignment="1">
      <alignment vertical="center"/>
    </xf>
    <xf numFmtId="0" fontId="23" fillId="4" borderId="48" xfId="0" applyFont="1" applyFill="1" applyBorder="1"/>
    <xf numFmtId="0" fontId="23" fillId="4" borderId="49" xfId="0" applyFont="1" applyFill="1" applyBorder="1"/>
    <xf numFmtId="0" fontId="23" fillId="4" borderId="56" xfId="0" applyFont="1" applyFill="1" applyBorder="1" applyAlignment="1">
      <alignment horizontal="left"/>
    </xf>
    <xf numFmtId="0" fontId="23" fillId="4" borderId="57" xfId="0" applyFont="1" applyFill="1" applyBorder="1" applyAlignment="1">
      <alignment horizontal="left"/>
    </xf>
    <xf numFmtId="0" fontId="23" fillId="4" borderId="45" xfId="0" applyFont="1" applyFill="1" applyBorder="1" applyAlignment="1">
      <alignment horizontal="left"/>
    </xf>
    <xf numFmtId="0" fontId="2" fillId="2" borderId="63" xfId="0" applyFont="1" applyFill="1" applyBorder="1"/>
    <xf numFmtId="0" fontId="6" fillId="2" borderId="40" xfId="0" applyFont="1" applyFill="1" applyBorder="1" applyAlignment="1">
      <alignment wrapText="1"/>
    </xf>
    <xf numFmtId="0" fontId="6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2" fillId="2" borderId="63" xfId="0" applyFont="1" applyFill="1" applyBorder="1" applyAlignment="1">
      <alignment wrapText="1"/>
    </xf>
    <xf numFmtId="0" fontId="23" fillId="4" borderId="56" xfId="0" applyFont="1" applyFill="1" applyBorder="1"/>
    <xf numFmtId="0" fontId="23" fillId="4" borderId="57" xfId="0" applyFont="1" applyFill="1" applyBorder="1"/>
    <xf numFmtId="0" fontId="23" fillId="4" borderId="45" xfId="0" applyFont="1" applyFill="1" applyBorder="1"/>
    <xf numFmtId="0" fontId="2" fillId="5" borderId="52" xfId="0" applyFont="1" applyFill="1" applyBorder="1" applyAlignment="1">
      <alignment vertical="center"/>
    </xf>
    <xf numFmtId="0" fontId="2" fillId="5" borderId="51" xfId="0" applyFont="1" applyFill="1" applyBorder="1" applyAlignment="1">
      <alignment horizontal="center" vertical="center"/>
    </xf>
    <xf numFmtId="0" fontId="2" fillId="5" borderId="58" xfId="0" applyFont="1" applyFill="1" applyBorder="1" applyAlignment="1">
      <alignment horizontal="center" vertical="center"/>
    </xf>
    <xf numFmtId="0" fontId="2" fillId="5" borderId="47" xfId="0" applyFont="1" applyFill="1" applyBorder="1" applyAlignment="1">
      <alignment horizontal="center" vertical="center"/>
    </xf>
    <xf numFmtId="0" fontId="2" fillId="5" borderId="54" xfId="0" applyFont="1" applyFill="1" applyBorder="1" applyAlignment="1">
      <alignment horizontal="center" vertical="center"/>
    </xf>
    <xf numFmtId="0" fontId="2" fillId="5" borderId="60" xfId="0" applyFont="1" applyFill="1" applyBorder="1" applyAlignment="1">
      <alignment horizontal="center" vertical="center"/>
    </xf>
    <xf numFmtId="0" fontId="2" fillId="5" borderId="52" xfId="0" applyFont="1" applyFill="1" applyBorder="1" applyAlignment="1">
      <alignment horizontal="center" vertical="center"/>
    </xf>
    <xf numFmtId="0" fontId="2" fillId="5" borderId="55" xfId="0" applyFont="1" applyFill="1" applyBorder="1" applyAlignment="1">
      <alignment horizontal="center" vertical="center"/>
    </xf>
    <xf numFmtId="0" fontId="2" fillId="5" borderId="70" xfId="0" applyFont="1" applyFill="1" applyBorder="1" applyAlignment="1">
      <alignment horizontal="center" vertical="center"/>
    </xf>
    <xf numFmtId="0" fontId="2" fillId="5" borderId="71" xfId="0" applyFont="1" applyFill="1" applyBorder="1" applyAlignment="1">
      <alignment horizontal="center" vertical="center"/>
    </xf>
    <xf numFmtId="0" fontId="2" fillId="5" borderId="53" xfId="0" applyFont="1" applyFill="1" applyBorder="1" applyAlignment="1">
      <alignment horizontal="center" vertical="center"/>
    </xf>
    <xf numFmtId="0" fontId="2" fillId="5" borderId="50" xfId="0" applyFont="1" applyFill="1" applyBorder="1" applyAlignment="1">
      <alignment horizontal="center" vertical="center"/>
    </xf>
    <xf numFmtId="0" fontId="2" fillId="5" borderId="72" xfId="0" applyFont="1" applyFill="1" applyBorder="1" applyAlignment="1">
      <alignment horizontal="center" vertical="center"/>
    </xf>
    <xf numFmtId="0" fontId="19" fillId="0" borderId="69" xfId="0" applyFont="1" applyBorder="1" applyAlignment="1">
      <alignment horizontal="left" vertical="center"/>
    </xf>
    <xf numFmtId="0" fontId="2" fillId="5" borderId="73" xfId="0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4" fillId="5" borderId="81" xfId="0" applyFont="1" applyFill="1" applyBorder="1" applyAlignment="1">
      <alignment horizontal="center" vertical="center" wrapText="1"/>
    </xf>
    <xf numFmtId="0" fontId="10" fillId="4" borderId="82" xfId="0" applyFont="1" applyFill="1" applyBorder="1" applyAlignment="1">
      <alignment horizontal="center" vertical="center" wrapText="1"/>
    </xf>
    <xf numFmtId="0" fontId="10" fillId="4" borderId="83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/>
    </xf>
    <xf numFmtId="0" fontId="13" fillId="0" borderId="2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7" fillId="2" borderId="0" xfId="0" applyFont="1" applyFill="1" applyAlignment="1">
      <alignment horizontal="left"/>
    </xf>
    <xf numFmtId="0" fontId="6" fillId="2" borderId="0" xfId="0" applyFont="1" applyFill="1"/>
    <xf numFmtId="0" fontId="13" fillId="0" borderId="84" xfId="0" applyFont="1" applyBorder="1" applyAlignment="1">
      <alignment vertical="center"/>
    </xf>
    <xf numFmtId="0" fontId="13" fillId="0" borderId="85" xfId="0" applyFont="1" applyBorder="1" applyAlignment="1">
      <alignment vertical="center"/>
    </xf>
    <xf numFmtId="0" fontId="13" fillId="0" borderId="86" xfId="0" applyFont="1" applyBorder="1" applyAlignment="1">
      <alignment vertical="center"/>
    </xf>
    <xf numFmtId="0" fontId="13" fillId="0" borderId="87" xfId="0" applyFont="1" applyBorder="1" applyAlignment="1">
      <alignment vertical="center"/>
    </xf>
    <xf numFmtId="0" fontId="2" fillId="4" borderId="48" xfId="0" applyFont="1" applyFill="1" applyBorder="1" applyAlignment="1">
      <alignment vertical="center"/>
    </xf>
    <xf numFmtId="0" fontId="26" fillId="6" borderId="46" xfId="0" applyFont="1" applyFill="1" applyBorder="1" applyAlignment="1">
      <alignment horizontal="center" vertical="center"/>
    </xf>
    <xf numFmtId="0" fontId="18" fillId="0" borderId="60" xfId="0" quotePrefix="1" applyFont="1" applyBorder="1" applyAlignment="1">
      <alignment horizontal="left" vertical="center"/>
    </xf>
    <xf numFmtId="0" fontId="23" fillId="4" borderId="56" xfId="0" applyFont="1" applyFill="1" applyBorder="1" applyAlignment="1">
      <alignment horizontal="left" vertical="center"/>
    </xf>
    <xf numFmtId="0" fontId="23" fillId="4" borderId="53" xfId="0" applyFont="1" applyFill="1" applyBorder="1" applyAlignment="1">
      <alignment vertical="center"/>
    </xf>
    <xf numFmtId="0" fontId="23" fillId="4" borderId="57" xfId="0" applyFont="1" applyFill="1" applyBorder="1" applyAlignment="1">
      <alignment vertical="center"/>
    </xf>
    <xf numFmtId="0" fontId="23" fillId="4" borderId="56" xfId="0" applyFont="1" applyFill="1" applyBorder="1" applyAlignment="1">
      <alignment vertical="center"/>
    </xf>
    <xf numFmtId="164" fontId="14" fillId="0" borderId="0" xfId="0" applyNumberFormat="1" applyFont="1" applyAlignment="1">
      <alignment vertical="center"/>
    </xf>
    <xf numFmtId="0" fontId="14" fillId="0" borderId="7" xfId="0" applyFont="1" applyBorder="1" applyAlignment="1">
      <alignment vertical="center"/>
    </xf>
    <xf numFmtId="164" fontId="14" fillId="0" borderId="46" xfId="0" applyNumberFormat="1" applyFont="1" applyBorder="1" applyAlignment="1">
      <alignment vertical="center"/>
    </xf>
    <xf numFmtId="10" fontId="12" fillId="3" borderId="4" xfId="2" applyNumberFormat="1" applyFont="1" applyFill="1" applyBorder="1" applyAlignment="1">
      <alignment horizontal="center"/>
    </xf>
    <xf numFmtId="10" fontId="12" fillId="3" borderId="6" xfId="2" applyNumberFormat="1" applyFont="1" applyFill="1" applyBorder="1" applyAlignment="1">
      <alignment horizontal="center"/>
    </xf>
    <xf numFmtId="10" fontId="14" fillId="0" borderId="46" xfId="0" applyNumberFormat="1" applyFont="1" applyBorder="1" applyAlignment="1">
      <alignment vertical="center"/>
    </xf>
    <xf numFmtId="10" fontId="12" fillId="3" borderId="16" xfId="0" applyNumberFormat="1" applyFont="1" applyFill="1" applyBorder="1" applyAlignment="1">
      <alignment horizontal="center"/>
    </xf>
    <xf numFmtId="10" fontId="12" fillId="3" borderId="17" xfId="0" applyNumberFormat="1" applyFont="1" applyFill="1" applyBorder="1" applyAlignment="1">
      <alignment horizontal="center"/>
    </xf>
    <xf numFmtId="164" fontId="2" fillId="2" borderId="92" xfId="1" applyNumberFormat="1" applyFont="1" applyFill="1" applyBorder="1" applyAlignment="1">
      <alignment horizontal="left"/>
    </xf>
    <xf numFmtId="164" fontId="2" fillId="0" borderId="92" xfId="1" applyNumberFormat="1" applyFont="1" applyBorder="1" applyAlignment="1">
      <alignment horizontal="left"/>
    </xf>
    <xf numFmtId="164" fontId="2" fillId="0" borderId="91" xfId="1" applyNumberFormat="1" applyFont="1" applyBorder="1" applyAlignment="1">
      <alignment horizontal="left"/>
    </xf>
    <xf numFmtId="0" fontId="10" fillId="4" borderId="13" xfId="0" applyFont="1" applyFill="1" applyBorder="1" applyAlignment="1">
      <alignment vertical="center"/>
    </xf>
    <xf numFmtId="43" fontId="2" fillId="0" borderId="6" xfId="1" applyFont="1" applyBorder="1" applyAlignment="1">
      <alignment horizontal="left"/>
    </xf>
    <xf numFmtId="43" fontId="2" fillId="0" borderId="17" xfId="1" applyFont="1" applyBorder="1" applyAlignment="1">
      <alignment horizontal="left"/>
    </xf>
    <xf numFmtId="0" fontId="10" fillId="4" borderId="93" xfId="0" applyFont="1" applyFill="1" applyBorder="1" applyAlignment="1">
      <alignment vertical="center"/>
    </xf>
    <xf numFmtId="0" fontId="10" fillId="4" borderId="94" xfId="0" applyFont="1" applyFill="1" applyBorder="1" applyAlignment="1">
      <alignment vertical="center"/>
    </xf>
    <xf numFmtId="0" fontId="10" fillId="4" borderId="95" xfId="0" applyFont="1" applyFill="1" applyBorder="1" applyAlignment="1">
      <alignment vertical="center"/>
    </xf>
    <xf numFmtId="0" fontId="2" fillId="2" borderId="96" xfId="0" applyFont="1" applyFill="1" applyBorder="1" applyAlignment="1">
      <alignment horizontal="left"/>
    </xf>
    <xf numFmtId="43" fontId="2" fillId="0" borderId="97" xfId="1" applyFont="1" applyBorder="1" applyAlignment="1">
      <alignment horizontal="left"/>
    </xf>
    <xf numFmtId="0" fontId="2" fillId="2" borderId="98" xfId="0" applyFont="1" applyFill="1" applyBorder="1" applyAlignment="1">
      <alignment horizontal="left"/>
    </xf>
    <xf numFmtId="0" fontId="2" fillId="2" borderId="99" xfId="0" applyFont="1" applyFill="1" applyBorder="1" applyAlignment="1">
      <alignment horizontal="left"/>
    </xf>
    <xf numFmtId="164" fontId="2" fillId="2" borderId="99" xfId="1" applyNumberFormat="1" applyFont="1" applyFill="1" applyBorder="1" applyAlignment="1">
      <alignment horizontal="left"/>
    </xf>
    <xf numFmtId="43" fontId="2" fillId="0" borderId="100" xfId="1" applyFont="1" applyBorder="1" applyAlignment="1">
      <alignment horizontal="left"/>
    </xf>
    <xf numFmtId="164" fontId="17" fillId="0" borderId="92" xfId="0" applyNumberFormat="1" applyFont="1" applyBorder="1" applyAlignment="1">
      <alignment horizontal="left" vertical="center" wrapText="1"/>
    </xf>
    <xf numFmtId="164" fontId="2" fillId="0" borderId="92" xfId="0" applyNumberFormat="1" applyFont="1" applyBorder="1"/>
    <xf numFmtId="164" fontId="17" fillId="0" borderId="91" xfId="0" applyNumberFormat="1" applyFont="1" applyBorder="1" applyAlignment="1">
      <alignment horizontal="left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107" xfId="0" applyFont="1" applyFill="1" applyBorder="1" applyAlignment="1">
      <alignment horizontal="center" vertical="center" wrapText="1"/>
    </xf>
    <xf numFmtId="0" fontId="11" fillId="4" borderId="108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left" vertical="center" wrapText="1"/>
    </xf>
    <xf numFmtId="0" fontId="11" fillId="4" borderId="27" xfId="0" applyFont="1" applyFill="1" applyBorder="1" applyAlignment="1">
      <alignment horizontal="left" vertical="center" wrapText="1"/>
    </xf>
    <xf numFmtId="0" fontId="7" fillId="5" borderId="80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11" fillId="4" borderId="106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103" xfId="0" applyFont="1" applyFill="1" applyBorder="1" applyAlignment="1">
      <alignment horizontal="center" vertical="center" wrapText="1"/>
    </xf>
    <xf numFmtId="0" fontId="11" fillId="4" borderId="105" xfId="0" applyFont="1" applyFill="1" applyBorder="1" applyAlignment="1">
      <alignment horizontal="center" vertical="center" wrapText="1"/>
    </xf>
    <xf numFmtId="0" fontId="11" fillId="4" borderId="104" xfId="0" applyFont="1" applyFill="1" applyBorder="1" applyAlignment="1">
      <alignment horizontal="center" vertical="center" wrapText="1"/>
    </xf>
    <xf numFmtId="0" fontId="10" fillId="4" borderId="28" xfId="0" applyFont="1" applyFill="1" applyBorder="1" applyAlignment="1">
      <alignment horizontal="center" vertical="center" wrapText="1"/>
    </xf>
    <xf numFmtId="0" fontId="10" fillId="4" borderId="29" xfId="0" applyFont="1" applyFill="1" applyBorder="1" applyAlignment="1">
      <alignment horizontal="center" vertical="center" wrapText="1"/>
    </xf>
    <xf numFmtId="0" fontId="10" fillId="4" borderId="30" xfId="0" applyFont="1" applyFill="1" applyBorder="1" applyAlignment="1">
      <alignment horizontal="center" vertical="center" wrapText="1"/>
    </xf>
    <xf numFmtId="0" fontId="10" fillId="4" borderId="101" xfId="0" applyFont="1" applyFill="1" applyBorder="1" applyAlignment="1">
      <alignment horizontal="center" vertical="center" wrapText="1"/>
    </xf>
    <xf numFmtId="0" fontId="10" fillId="4" borderId="102" xfId="0" applyFont="1" applyFill="1" applyBorder="1" applyAlignment="1">
      <alignment horizontal="center" vertical="center" wrapText="1"/>
    </xf>
    <xf numFmtId="0" fontId="19" fillId="0" borderId="55" xfId="0" quotePrefix="1" applyFont="1" applyBorder="1" applyAlignment="1">
      <alignment horizontal="left" vertical="center"/>
    </xf>
    <xf numFmtId="0" fontId="19" fillId="0" borderId="65" xfId="0" quotePrefix="1" applyFont="1" applyBorder="1" applyAlignment="1">
      <alignment horizontal="left" vertical="center"/>
    </xf>
    <xf numFmtId="0" fontId="19" fillId="0" borderId="66" xfId="0" quotePrefix="1" applyFont="1" applyBorder="1" applyAlignment="1">
      <alignment horizontal="left" vertical="center"/>
    </xf>
    <xf numFmtId="0" fontId="18" fillId="0" borderId="74" xfId="0" applyFont="1" applyBorder="1" applyAlignment="1">
      <alignment horizontal="left" vertical="center" wrapText="1"/>
    </xf>
    <xf numFmtId="0" fontId="18" fillId="0" borderId="75" xfId="0" applyFont="1" applyBorder="1" applyAlignment="1">
      <alignment horizontal="left" vertical="center" wrapText="1"/>
    </xf>
    <xf numFmtId="0" fontId="18" fillId="0" borderId="76" xfId="0" applyFont="1" applyBorder="1" applyAlignment="1">
      <alignment horizontal="left" vertical="center" wrapText="1"/>
    </xf>
    <xf numFmtId="0" fontId="18" fillId="0" borderId="42" xfId="0" applyFont="1" applyBorder="1" applyAlignment="1">
      <alignment horizontal="left" vertical="center" wrapText="1"/>
    </xf>
    <xf numFmtId="0" fontId="18" fillId="0" borderId="36" xfId="0" applyFont="1" applyBorder="1" applyAlignment="1">
      <alignment horizontal="left" vertical="center" wrapText="1"/>
    </xf>
    <xf numFmtId="0" fontId="18" fillId="0" borderId="62" xfId="0" applyFont="1" applyBorder="1" applyAlignment="1">
      <alignment horizontal="left" vertical="center" wrapText="1"/>
    </xf>
    <xf numFmtId="0" fontId="18" fillId="0" borderId="64" xfId="0" applyFont="1" applyBorder="1" applyAlignment="1">
      <alignment horizontal="left" vertical="center" wrapText="1"/>
    </xf>
    <xf numFmtId="0" fontId="18" fillId="0" borderId="65" xfId="0" applyFont="1" applyBorder="1" applyAlignment="1">
      <alignment horizontal="left" vertical="center" wrapText="1"/>
    </xf>
    <xf numFmtId="0" fontId="18" fillId="0" borderId="66" xfId="0" applyFont="1" applyBorder="1" applyAlignment="1">
      <alignment horizontal="left" vertical="center" wrapText="1"/>
    </xf>
    <xf numFmtId="0" fontId="2" fillId="0" borderId="56" xfId="0" applyFont="1" applyBorder="1" applyAlignment="1">
      <alignment horizontal="center"/>
    </xf>
    <xf numFmtId="0" fontId="2" fillId="0" borderId="57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3" xfId="0" applyFont="1" applyBorder="1" applyAlignment="1">
      <alignment horizontal="center"/>
    </xf>
    <xf numFmtId="0" fontId="2" fillId="0" borderId="112" xfId="0" applyFont="1" applyBorder="1" applyAlignment="1">
      <alignment horizontal="center"/>
    </xf>
    <xf numFmtId="0" fontId="2" fillId="0" borderId="113" xfId="0" applyFont="1" applyBorder="1" applyAlignment="1">
      <alignment horizontal="center"/>
    </xf>
    <xf numFmtId="0" fontId="2" fillId="0" borderId="114" xfId="0" applyFont="1" applyBorder="1" applyAlignment="1">
      <alignment horizontal="center"/>
    </xf>
    <xf numFmtId="0" fontId="18" fillId="0" borderId="109" xfId="0" quotePrefix="1" applyFont="1" applyBorder="1" applyAlignment="1">
      <alignment horizontal="left" vertical="center"/>
    </xf>
    <xf numFmtId="0" fontId="18" fillId="0" borderId="110" xfId="0" quotePrefix="1" applyFont="1" applyBorder="1" applyAlignment="1">
      <alignment horizontal="left" vertical="center"/>
    </xf>
    <xf numFmtId="0" fontId="18" fillId="0" borderId="111" xfId="0" quotePrefix="1" applyFont="1" applyBorder="1" applyAlignment="1">
      <alignment horizontal="left" vertical="center"/>
    </xf>
    <xf numFmtId="0" fontId="18" fillId="0" borderId="55" xfId="0" applyFont="1" applyBorder="1" applyAlignment="1">
      <alignment horizontal="left" vertical="center" wrapText="1"/>
    </xf>
    <xf numFmtId="0" fontId="18" fillId="0" borderId="37" xfId="0" quotePrefix="1" applyFont="1" applyBorder="1" applyAlignment="1">
      <alignment horizontal="left" vertical="center" wrapText="1"/>
    </xf>
    <xf numFmtId="0" fontId="18" fillId="0" borderId="35" xfId="0" quotePrefix="1" applyFont="1" applyBorder="1" applyAlignment="1">
      <alignment horizontal="left" vertical="center" wrapText="1"/>
    </xf>
    <xf numFmtId="0" fontId="18" fillId="0" borderId="59" xfId="0" quotePrefix="1" applyFont="1" applyBorder="1" applyAlignment="1">
      <alignment horizontal="left" vertical="center" wrapText="1"/>
    </xf>
    <xf numFmtId="0" fontId="18" fillId="0" borderId="41" xfId="0" quotePrefix="1" applyFont="1" applyBorder="1" applyAlignment="1">
      <alignment horizontal="left" vertical="center" wrapText="1"/>
    </xf>
    <xf numFmtId="0" fontId="18" fillId="0" borderId="34" xfId="0" quotePrefix="1" applyFont="1" applyBorder="1" applyAlignment="1">
      <alignment horizontal="left" vertical="center" wrapText="1"/>
    </xf>
    <xf numFmtId="0" fontId="18" fillId="0" borderId="61" xfId="0" quotePrefix="1" applyFont="1" applyBorder="1" applyAlignment="1">
      <alignment horizontal="left" vertical="center" wrapText="1"/>
    </xf>
    <xf numFmtId="0" fontId="18" fillId="0" borderId="77" xfId="0" quotePrefix="1" applyFont="1" applyBorder="1" applyAlignment="1">
      <alignment horizontal="left" vertical="center"/>
    </xf>
    <xf numFmtId="0" fontId="18" fillId="0" borderId="78" xfId="0" quotePrefix="1" applyFont="1" applyBorder="1" applyAlignment="1">
      <alignment horizontal="left" vertical="center"/>
    </xf>
    <xf numFmtId="0" fontId="18" fillId="0" borderId="79" xfId="0" quotePrefix="1" applyFont="1" applyBorder="1" applyAlignment="1">
      <alignment horizontal="left" vertical="center"/>
    </xf>
    <xf numFmtId="0" fontId="18" fillId="0" borderId="58" xfId="0" quotePrefix="1" applyFont="1" applyBorder="1" applyAlignment="1">
      <alignment horizontal="left" vertical="center" wrapText="1"/>
    </xf>
    <xf numFmtId="0" fontId="18" fillId="0" borderId="37" xfId="0" applyFont="1" applyBorder="1" applyAlignment="1">
      <alignment horizontal="left" vertical="center" wrapText="1"/>
    </xf>
    <xf numFmtId="0" fontId="18" fillId="0" borderId="35" xfId="0" applyFont="1" applyBorder="1" applyAlignment="1">
      <alignment horizontal="left" vertical="center" wrapText="1"/>
    </xf>
    <xf numFmtId="0" fontId="18" fillId="0" borderId="59" xfId="0" applyFont="1" applyBorder="1" applyAlignment="1">
      <alignment horizontal="left" vertical="center" wrapText="1"/>
    </xf>
    <xf numFmtId="0" fontId="18" fillId="0" borderId="67" xfId="0" applyFont="1" applyBorder="1" applyAlignment="1">
      <alignment horizontal="left" vertical="center" wrapText="1"/>
    </xf>
    <xf numFmtId="0" fontId="18" fillId="0" borderId="68" xfId="0" applyFont="1" applyBorder="1" applyAlignment="1">
      <alignment horizontal="left" vertical="center" wrapText="1"/>
    </xf>
    <xf numFmtId="0" fontId="18" fillId="0" borderId="69" xfId="0" applyFont="1" applyBorder="1" applyAlignment="1">
      <alignment horizontal="left" vertical="center" wrapText="1"/>
    </xf>
    <xf numFmtId="0" fontId="7" fillId="5" borderId="89" xfId="0" applyFont="1" applyFill="1" applyBorder="1" applyAlignment="1">
      <alignment horizontal="left" vertical="center"/>
    </xf>
    <xf numFmtId="0" fontId="7" fillId="5" borderId="90" xfId="0" applyFont="1" applyFill="1" applyBorder="1" applyAlignment="1">
      <alignment horizontal="left" vertical="center"/>
    </xf>
    <xf numFmtId="0" fontId="7" fillId="5" borderId="116" xfId="0" applyFont="1" applyFill="1" applyBorder="1" applyAlignment="1">
      <alignment horizontal="left" vertical="center"/>
    </xf>
    <xf numFmtId="0" fontId="18" fillId="0" borderId="56" xfId="0" applyFont="1" applyBorder="1" applyAlignment="1">
      <alignment horizontal="left" vertical="center" wrapText="1"/>
    </xf>
    <xf numFmtId="0" fontId="18" fillId="0" borderId="57" xfId="0" applyFont="1" applyBorder="1" applyAlignment="1">
      <alignment horizontal="left" vertical="center" wrapText="1"/>
    </xf>
    <xf numFmtId="0" fontId="18" fillId="0" borderId="45" xfId="0" applyFont="1" applyBorder="1" applyAlignment="1">
      <alignment horizontal="left" vertical="center" wrapText="1"/>
    </xf>
    <xf numFmtId="0" fontId="18" fillId="0" borderId="4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63" xfId="0" applyFont="1" applyBorder="1" applyAlignment="1">
      <alignment horizontal="left" vertical="center" wrapText="1"/>
    </xf>
    <xf numFmtId="0" fontId="18" fillId="0" borderId="112" xfId="0" applyFont="1" applyBorder="1" applyAlignment="1">
      <alignment horizontal="left" vertical="center" wrapText="1"/>
    </xf>
    <xf numFmtId="0" fontId="18" fillId="0" borderId="113" xfId="0" applyFont="1" applyBorder="1" applyAlignment="1">
      <alignment horizontal="left" vertical="center" wrapText="1"/>
    </xf>
    <xf numFmtId="0" fontId="18" fillId="0" borderId="114" xfId="0" applyFont="1" applyBorder="1" applyAlignment="1">
      <alignment horizontal="left" vertical="center" wrapText="1"/>
    </xf>
    <xf numFmtId="0" fontId="19" fillId="0" borderId="115" xfId="0" applyFont="1" applyBorder="1" applyAlignment="1">
      <alignment horizontal="left" wrapText="1"/>
    </xf>
    <xf numFmtId="0" fontId="19" fillId="0" borderId="78" xfId="0" applyFont="1" applyBorder="1" applyAlignment="1">
      <alignment horizontal="left" wrapText="1"/>
    </xf>
    <xf numFmtId="0" fontId="19" fillId="0" borderId="79" xfId="0" applyFont="1" applyBorder="1" applyAlignment="1">
      <alignment horizontal="left" wrapText="1"/>
    </xf>
    <xf numFmtId="0" fontId="26" fillId="6" borderId="117" xfId="0" applyFont="1" applyFill="1" applyBorder="1" applyAlignment="1">
      <alignment horizontal="center" vertical="center"/>
    </xf>
    <xf numFmtId="0" fontId="26" fillId="6" borderId="88" xfId="0" applyFont="1" applyFill="1" applyBorder="1" applyAlignment="1">
      <alignment horizontal="center" vertical="center"/>
    </xf>
    <xf numFmtId="0" fontId="18" fillId="0" borderId="70" xfId="0" quotePrefix="1" applyFont="1" applyBorder="1" applyAlignment="1">
      <alignment horizontal="left" vertical="center" wrapText="1"/>
    </xf>
    <xf numFmtId="0" fontId="18" fillId="0" borderId="68" xfId="0" quotePrefix="1" applyFont="1" applyBorder="1" applyAlignment="1">
      <alignment horizontal="left" vertical="center" wrapText="1"/>
    </xf>
    <xf numFmtId="0" fontId="18" fillId="0" borderId="69" xfId="0" quotePrefix="1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68" xfId="0" applyFont="1" applyBorder="1" applyAlignment="1">
      <alignment horizontal="left" vertical="center" wrapText="1"/>
    </xf>
    <xf numFmtId="0" fontId="18" fillId="0" borderId="41" xfId="0" applyFont="1" applyBorder="1" applyAlignment="1">
      <alignment horizontal="left" vertical="center" wrapText="1"/>
    </xf>
    <xf numFmtId="0" fontId="18" fillId="0" borderId="34" xfId="0" applyFont="1" applyBorder="1" applyAlignment="1">
      <alignment horizontal="left" vertical="center" wrapText="1"/>
    </xf>
    <xf numFmtId="0" fontId="18" fillId="0" borderId="61" xfId="0" applyFont="1" applyBorder="1" applyAlignment="1">
      <alignment horizontal="left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390B46"/>
      <color rgb="FFCCCCDD"/>
      <color rgb="FFDCDCDF"/>
      <color rgb="FFDCDCE8"/>
      <color rgb="FF490F53"/>
      <color rgb="FF490F55"/>
      <color rgb="FFCBCBDE"/>
      <color rgb="FFEBE9EF"/>
      <color rgb="FF611061"/>
      <color rgb="FF541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svg"/><Relationship Id="rId7" Type="http://schemas.openxmlformats.org/officeDocument/2006/relationships/image" Target="../media/image7.svg"/><Relationship Id="rId12" Type="http://schemas.openxmlformats.org/officeDocument/2006/relationships/image" Target="../media/image12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emf"/><Relationship Id="rId5" Type="http://schemas.openxmlformats.org/officeDocument/2006/relationships/image" Target="../media/image5.svg"/><Relationship Id="rId15" Type="http://schemas.openxmlformats.org/officeDocument/2006/relationships/image" Target="../media/image15.svg"/><Relationship Id="rId10" Type="http://schemas.openxmlformats.org/officeDocument/2006/relationships/image" Target="../media/image10.emf"/><Relationship Id="rId4" Type="http://schemas.openxmlformats.org/officeDocument/2006/relationships/image" Target="../media/image4.png"/><Relationship Id="rId9" Type="http://schemas.openxmlformats.org/officeDocument/2006/relationships/image" Target="../media/image9.emf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47784</xdr:rowOff>
    </xdr:from>
    <xdr:to>
      <xdr:col>1</xdr:col>
      <xdr:colOff>1805940</xdr:colOff>
      <xdr:row>3</xdr:row>
      <xdr:rowOff>17479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30AA9EE-5864-42E0-875B-36C047909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49" y="47784"/>
          <a:ext cx="1931671" cy="644065"/>
        </a:xfrm>
        <a:prstGeom prst="rect">
          <a:avLst/>
        </a:prstGeom>
      </xdr:spPr>
    </xdr:pic>
    <xdr:clientData/>
  </xdr:twoCellAnchor>
  <xdr:twoCellAnchor editAs="oneCell">
    <xdr:from>
      <xdr:col>1</xdr:col>
      <xdr:colOff>345005</xdr:colOff>
      <xdr:row>95</xdr:row>
      <xdr:rowOff>88599</xdr:rowOff>
    </xdr:from>
    <xdr:to>
      <xdr:col>1</xdr:col>
      <xdr:colOff>624991</xdr:colOff>
      <xdr:row>97</xdr:row>
      <xdr:rowOff>40334</xdr:rowOff>
    </xdr:to>
    <xdr:pic>
      <xdr:nvPicPr>
        <xdr:cNvPr id="12" name="Graphic 11" descr="Line arrow Slight curve">
          <a:extLst>
            <a:ext uri="{FF2B5EF4-FFF2-40B4-BE49-F238E27FC236}">
              <a16:creationId xmlns:a16="http://schemas.microsoft.com/office/drawing/2014/main" id="{5B76DD28-0C8E-4AF2-9EAE-CEE8196A7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 rot="6920211">
          <a:off x="531990" y="16757054"/>
          <a:ext cx="302255" cy="279986"/>
        </a:xfrm>
        <a:prstGeom prst="rect">
          <a:avLst/>
        </a:prstGeom>
      </xdr:spPr>
    </xdr:pic>
    <xdr:clientData/>
  </xdr:twoCellAnchor>
  <xdr:twoCellAnchor editAs="oneCell">
    <xdr:from>
      <xdr:col>1</xdr:col>
      <xdr:colOff>3162310</xdr:colOff>
      <xdr:row>95</xdr:row>
      <xdr:rowOff>127635</xdr:rowOff>
    </xdr:from>
    <xdr:to>
      <xdr:col>2</xdr:col>
      <xdr:colOff>115080</xdr:colOff>
      <xdr:row>97</xdr:row>
      <xdr:rowOff>129540</xdr:rowOff>
    </xdr:to>
    <xdr:pic>
      <xdr:nvPicPr>
        <xdr:cNvPr id="13" name="Graphic 12" descr="Line arrow Straight">
          <a:extLst>
            <a:ext uri="{FF2B5EF4-FFF2-40B4-BE49-F238E27FC236}">
              <a16:creationId xmlns:a16="http://schemas.microsoft.com/office/drawing/2014/main" id="{E426D78E-0D7B-4100-B521-F388B0474EFD}"/>
            </a:ext>
            <a:ext uri="{147F2762-F138-4A5C-976F-8EAC2B608ADB}">
              <a16:predDERef xmlns:a16="http://schemas.microsoft.com/office/drawing/2014/main" pred="{CFD6FD28-43C1-4775-8E06-5BCEE69CE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 rot="16200000">
          <a:off x="3295092" y="16850293"/>
          <a:ext cx="352425" cy="221750"/>
        </a:xfrm>
        <a:prstGeom prst="rect">
          <a:avLst/>
        </a:prstGeom>
      </xdr:spPr>
    </xdr:pic>
    <xdr:clientData/>
  </xdr:twoCellAnchor>
  <xdr:twoCellAnchor editAs="oneCell">
    <xdr:from>
      <xdr:col>2</xdr:col>
      <xdr:colOff>693240</xdr:colOff>
      <xdr:row>95</xdr:row>
      <xdr:rowOff>108280</xdr:rowOff>
    </xdr:from>
    <xdr:to>
      <xdr:col>3</xdr:col>
      <xdr:colOff>322654</xdr:colOff>
      <xdr:row>97</xdr:row>
      <xdr:rowOff>153262</xdr:rowOff>
    </xdr:to>
    <xdr:pic>
      <xdr:nvPicPr>
        <xdr:cNvPr id="14" name="Graphic 13" descr="Line arrow Counter clockwise curve">
          <a:extLst>
            <a:ext uri="{FF2B5EF4-FFF2-40B4-BE49-F238E27FC236}">
              <a16:creationId xmlns:a16="http://schemas.microsoft.com/office/drawing/2014/main" id="{808C442B-6AA7-4B25-A069-04B54AF94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 rot="8970270">
          <a:off x="4160340" y="16765600"/>
          <a:ext cx="421894" cy="395502"/>
        </a:xfrm>
        <a:prstGeom prst="rect">
          <a:avLst/>
        </a:prstGeom>
      </xdr:spPr>
    </xdr:pic>
    <xdr:clientData/>
  </xdr:twoCellAnchor>
  <xdr:twoCellAnchor>
    <xdr:from>
      <xdr:col>3</xdr:col>
      <xdr:colOff>602273</xdr:colOff>
      <xdr:row>88</xdr:row>
      <xdr:rowOff>186690</xdr:rowOff>
    </xdr:from>
    <xdr:to>
      <xdr:col>8</xdr:col>
      <xdr:colOff>502920</xdr:colOff>
      <xdr:row>89</xdr:row>
      <xdr:rowOff>167640</xdr:rowOff>
    </xdr:to>
    <xdr:sp macro="" textlink="">
      <xdr:nvSpPr>
        <xdr:cNvPr id="15" name="Callout: Up Arrow 14">
          <a:extLst>
            <a:ext uri="{FF2B5EF4-FFF2-40B4-BE49-F238E27FC236}">
              <a16:creationId xmlns:a16="http://schemas.microsoft.com/office/drawing/2014/main" id="{971FE5C2-8E08-40D1-8BFD-598188B1E9F7}"/>
            </a:ext>
            <a:ext uri="{147F2762-F138-4A5C-976F-8EAC2B608ADB}">
              <a16:predDERef xmlns:a16="http://schemas.microsoft.com/office/drawing/2014/main" pred="{FBFCA0FB-7540-4E3C-BCDA-50F49F0B7D3F}"/>
            </a:ext>
          </a:extLst>
        </xdr:cNvPr>
        <xdr:cNvSpPr/>
      </xdr:nvSpPr>
      <xdr:spPr>
        <a:xfrm>
          <a:off x="4846613" y="15540990"/>
          <a:ext cx="4129747" cy="171450"/>
        </a:xfrm>
        <a:prstGeom prst="upArrowCallout">
          <a:avLst>
            <a:gd name="adj1" fmla="val 25000"/>
            <a:gd name="adj2" fmla="val 25000"/>
            <a:gd name="adj3" fmla="val 25001"/>
            <a:gd name="adj4" fmla="val 64977"/>
          </a:avLst>
        </a:prstGeom>
        <a:solidFill>
          <a:srgbClr val="DCDCDF"/>
        </a:solidFill>
        <a:ln>
          <a:solidFill>
            <a:srgbClr val="CCCCDD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6</xdr:col>
      <xdr:colOff>443341</xdr:colOff>
      <xdr:row>95</xdr:row>
      <xdr:rowOff>85865</xdr:rowOff>
    </xdr:from>
    <xdr:to>
      <xdr:col>6</xdr:col>
      <xdr:colOff>816561</xdr:colOff>
      <xdr:row>97</xdr:row>
      <xdr:rowOff>92651</xdr:rowOff>
    </xdr:to>
    <xdr:pic>
      <xdr:nvPicPr>
        <xdr:cNvPr id="16" name="Graphic 15" descr="Line arrow Counter clockwise curve">
          <a:extLst>
            <a:ext uri="{FF2B5EF4-FFF2-40B4-BE49-F238E27FC236}">
              <a16:creationId xmlns:a16="http://schemas.microsoft.com/office/drawing/2014/main" id="{A79AF7B9-3240-4591-860B-ACCDAF3FB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 rot="13807590">
          <a:off x="7190236" y="16980020"/>
          <a:ext cx="357306" cy="363695"/>
        </a:xfrm>
        <a:prstGeom prst="rect">
          <a:avLst/>
        </a:prstGeom>
      </xdr:spPr>
    </xdr:pic>
    <xdr:clientData/>
  </xdr:twoCellAnchor>
  <xdr:twoCellAnchor editAs="oneCell">
    <xdr:from>
      <xdr:col>1</xdr:col>
      <xdr:colOff>1859293</xdr:colOff>
      <xdr:row>95</xdr:row>
      <xdr:rowOff>127634</xdr:rowOff>
    </xdr:from>
    <xdr:to>
      <xdr:col>1</xdr:col>
      <xdr:colOff>2078310</xdr:colOff>
      <xdr:row>97</xdr:row>
      <xdr:rowOff>97155</xdr:rowOff>
    </xdr:to>
    <xdr:pic>
      <xdr:nvPicPr>
        <xdr:cNvPr id="17" name="Graphic 16" descr="Line arrow Straight">
          <a:extLst>
            <a:ext uri="{FF2B5EF4-FFF2-40B4-BE49-F238E27FC236}">
              <a16:creationId xmlns:a16="http://schemas.microsoft.com/office/drawing/2014/main" id="{F310007B-EDC9-47BB-A0F5-473DB6552A76}"/>
            </a:ext>
            <a:ext uri="{147F2762-F138-4A5C-976F-8EAC2B608ADB}">
              <a16:predDERef xmlns:a16="http://schemas.microsoft.com/office/drawing/2014/main" pred="{CFD6FD28-43C1-4775-8E06-5BCEE69CE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 rot="16200000">
          <a:off x="1994519" y="16847848"/>
          <a:ext cx="329566" cy="203777"/>
        </a:xfrm>
        <a:prstGeom prst="rect">
          <a:avLst/>
        </a:prstGeom>
      </xdr:spPr>
    </xdr:pic>
    <xdr:clientData/>
  </xdr:twoCellAnchor>
  <xdr:twoCellAnchor>
    <xdr:from>
      <xdr:col>0</xdr:col>
      <xdr:colOff>60960</xdr:colOff>
      <xdr:row>97</xdr:row>
      <xdr:rowOff>38100</xdr:rowOff>
    </xdr:from>
    <xdr:to>
      <xdr:col>1</xdr:col>
      <xdr:colOff>1021080</xdr:colOff>
      <xdr:row>99</xdr:row>
      <xdr:rowOff>76200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1E12431-03C3-4B5D-B713-9D676F26A67A}"/>
            </a:ext>
          </a:extLst>
        </xdr:cNvPr>
        <xdr:cNvSpPr txBox="1"/>
      </xdr:nvSpPr>
      <xdr:spPr>
        <a:xfrm>
          <a:off x="60960" y="17045940"/>
          <a:ext cx="1158240" cy="419100"/>
        </a:xfrm>
        <a:prstGeom prst="rect">
          <a:avLst/>
        </a:prstGeom>
        <a:solidFill>
          <a:schemeClr val="lt1"/>
        </a:solidFill>
        <a:ln w="28575" cmpd="sng">
          <a:solidFill>
            <a:srgbClr val="DCDCD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bg-BG" sz="1000"/>
            <a:t>Кратко описание на разхода.</a:t>
          </a:r>
          <a:endParaRPr lang="en-US" sz="1000"/>
        </a:p>
      </xdr:txBody>
    </xdr:sp>
    <xdr:clientData/>
  </xdr:twoCellAnchor>
  <xdr:twoCellAnchor>
    <xdr:from>
      <xdr:col>1</xdr:col>
      <xdr:colOff>1135380</xdr:colOff>
      <xdr:row>97</xdr:row>
      <xdr:rowOff>114300</xdr:rowOff>
    </xdr:from>
    <xdr:to>
      <xdr:col>1</xdr:col>
      <xdr:colOff>2644140</xdr:colOff>
      <xdr:row>101</xdr:row>
      <xdr:rowOff>114300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81FAAA8B-769B-4496-A3C3-9DFB1A9C4949}"/>
            </a:ext>
          </a:extLst>
        </xdr:cNvPr>
        <xdr:cNvSpPr txBox="1"/>
      </xdr:nvSpPr>
      <xdr:spPr>
        <a:xfrm>
          <a:off x="1333500" y="17122140"/>
          <a:ext cx="1508760" cy="754380"/>
        </a:xfrm>
        <a:prstGeom prst="rect">
          <a:avLst/>
        </a:prstGeom>
        <a:solidFill>
          <a:schemeClr val="lt1"/>
        </a:solidFill>
        <a:ln w="28575" cmpd="sng">
          <a:solidFill>
            <a:srgbClr val="DCDCD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bg-BG" sz="1000">
              <a:solidFill>
                <a:schemeClr val="dk1"/>
              </a:solidFill>
              <a:latin typeface="+mn-lt"/>
              <a:ea typeface="+mn-ea"/>
              <a:cs typeface="+mn-cs"/>
            </a:rPr>
            <a:t>Мерни единици, в които се измерва. (човекочасове; човекодни; брой; друго)</a:t>
          </a:r>
          <a:endParaRPr lang="en-US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2758440</xdr:colOff>
      <xdr:row>97</xdr:row>
      <xdr:rowOff>152400</xdr:rowOff>
    </xdr:from>
    <xdr:to>
      <xdr:col>2</xdr:col>
      <xdr:colOff>678180</xdr:colOff>
      <xdr:row>100</xdr:row>
      <xdr:rowOff>76200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51D43D35-70B8-4AD8-8345-7C0A76678CFD}"/>
            </a:ext>
          </a:extLst>
        </xdr:cNvPr>
        <xdr:cNvSpPr txBox="1"/>
      </xdr:nvSpPr>
      <xdr:spPr>
        <a:xfrm>
          <a:off x="2956560" y="17160240"/>
          <a:ext cx="1188720" cy="480060"/>
        </a:xfrm>
        <a:prstGeom prst="rect">
          <a:avLst/>
        </a:prstGeom>
        <a:solidFill>
          <a:schemeClr val="lt1"/>
        </a:solidFill>
        <a:ln w="28575" cmpd="sng">
          <a:solidFill>
            <a:srgbClr val="DCDCD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bg-BG" sz="1000">
              <a:solidFill>
                <a:schemeClr val="dk1"/>
              </a:solidFill>
              <a:latin typeface="+mn-lt"/>
              <a:ea typeface="+mn-ea"/>
              <a:cs typeface="+mn-cs"/>
            </a:rPr>
            <a:t>Вписва се единичната цена.</a:t>
          </a:r>
          <a:endParaRPr lang="en-US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312420</xdr:colOff>
      <xdr:row>96</xdr:row>
      <xdr:rowOff>144780</xdr:rowOff>
    </xdr:from>
    <xdr:to>
      <xdr:col>5</xdr:col>
      <xdr:colOff>632460</xdr:colOff>
      <xdr:row>100</xdr:row>
      <xdr:rowOff>152400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57F12BD8-33A0-4F68-8367-A6431ABB5C0D}"/>
            </a:ext>
          </a:extLst>
        </xdr:cNvPr>
        <xdr:cNvSpPr txBox="1"/>
      </xdr:nvSpPr>
      <xdr:spPr>
        <a:xfrm>
          <a:off x="4556760" y="16977360"/>
          <a:ext cx="1851660" cy="739140"/>
        </a:xfrm>
        <a:prstGeom prst="rect">
          <a:avLst/>
        </a:prstGeom>
        <a:solidFill>
          <a:schemeClr val="lt1"/>
        </a:solidFill>
        <a:ln w="28575" cmpd="sng">
          <a:solidFill>
            <a:srgbClr val="DCDCD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bg-BG" sz="1000">
              <a:solidFill>
                <a:schemeClr val="dk1"/>
              </a:solidFill>
              <a:latin typeface="+mn-lt"/>
              <a:ea typeface="+mn-ea"/>
              <a:cs typeface="+mn-cs"/>
            </a:rPr>
            <a:t>Общата стойност на проекта за всяко перо поотделно и за целия проект. </a:t>
          </a:r>
        </a:p>
        <a:p>
          <a:pPr marL="0" indent="0"/>
          <a:r>
            <a:rPr lang="bg-BG" sz="1000" b="1">
              <a:solidFill>
                <a:schemeClr val="dk1"/>
              </a:solidFill>
              <a:latin typeface="+mn-lt"/>
              <a:ea typeface="+mn-ea"/>
              <a:cs typeface="+mn-cs"/>
            </a:rPr>
            <a:t>Изчислява се с формула.</a:t>
          </a:r>
          <a:endParaRPr lang="en-US" sz="10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38100</xdr:colOff>
      <xdr:row>97</xdr:row>
      <xdr:rowOff>95250</xdr:rowOff>
    </xdr:from>
    <xdr:to>
      <xdr:col>8</xdr:col>
      <xdr:colOff>304800</xdr:colOff>
      <xdr:row>101</xdr:row>
      <xdr:rowOff>57150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C2A35874-F577-40CB-87A0-FB86ACD07276}"/>
            </a:ext>
          </a:extLst>
        </xdr:cNvPr>
        <xdr:cNvSpPr txBox="1"/>
      </xdr:nvSpPr>
      <xdr:spPr>
        <a:xfrm>
          <a:off x="6781800" y="17335500"/>
          <a:ext cx="1981200" cy="714375"/>
        </a:xfrm>
        <a:prstGeom prst="rect">
          <a:avLst/>
        </a:prstGeom>
        <a:solidFill>
          <a:schemeClr val="lt1"/>
        </a:solidFill>
        <a:ln w="28575" cmpd="sng">
          <a:solidFill>
            <a:srgbClr val="DCDCD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bg-BG" sz="1000">
              <a:solidFill>
                <a:schemeClr val="dk1"/>
              </a:solidFill>
              <a:latin typeface="+mn-lt"/>
              <a:ea typeface="+mn-ea"/>
              <a:cs typeface="+mn-cs"/>
            </a:rPr>
            <a:t>Трябва да съответства на описаните средства от други донори във Формуляра за кандидатстване.</a:t>
          </a:r>
          <a:endParaRPr lang="en-US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760096</xdr:colOff>
      <xdr:row>86</xdr:row>
      <xdr:rowOff>201929</xdr:rowOff>
    </xdr:from>
    <xdr:to>
      <xdr:col>7</xdr:col>
      <xdr:colOff>371475</xdr:colOff>
      <xdr:row>88</xdr:row>
      <xdr:rowOff>121919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6AB9831A-7E7A-4175-BEE7-CB6991BBC6D1}"/>
            </a:ext>
          </a:extLst>
        </xdr:cNvPr>
        <xdr:cNvSpPr txBox="1"/>
      </xdr:nvSpPr>
      <xdr:spPr>
        <a:xfrm>
          <a:off x="5655946" y="15118079"/>
          <a:ext cx="2459354" cy="415290"/>
        </a:xfrm>
        <a:prstGeom prst="rect">
          <a:avLst/>
        </a:prstGeom>
        <a:solidFill>
          <a:schemeClr val="lt1"/>
        </a:solidFill>
        <a:ln w="28575" cmpd="sng">
          <a:solidFill>
            <a:srgbClr val="DCDCD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bg-BG" sz="1000">
              <a:solidFill>
                <a:schemeClr val="dk1"/>
              </a:solidFill>
              <a:latin typeface="+mn-lt"/>
              <a:ea typeface="+mn-ea"/>
              <a:cs typeface="+mn-cs"/>
            </a:rPr>
            <a:t>Прави се разбивка на Общия бюджет на проекта по източници на финансиране.</a:t>
          </a:r>
          <a:endParaRPr lang="en-US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47625</xdr:colOff>
      <xdr:row>123</xdr:row>
      <xdr:rowOff>85725</xdr:rowOff>
    </xdr:from>
    <xdr:to>
      <xdr:col>1</xdr:col>
      <xdr:colOff>1924050</xdr:colOff>
      <xdr:row>128</xdr:row>
      <xdr:rowOff>95250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B6400817-EDE7-42F1-9106-684AE5860808}"/>
            </a:ext>
          </a:extLst>
        </xdr:cNvPr>
        <xdr:cNvSpPr txBox="1"/>
      </xdr:nvSpPr>
      <xdr:spPr>
        <a:xfrm>
          <a:off x="228600" y="22764750"/>
          <a:ext cx="1876425" cy="990600"/>
        </a:xfrm>
        <a:prstGeom prst="rect">
          <a:avLst/>
        </a:prstGeom>
        <a:solidFill>
          <a:schemeClr val="lt1"/>
        </a:solidFill>
        <a:ln w="28575" cmpd="sng">
          <a:solidFill>
            <a:srgbClr val="390B46"/>
          </a:solidFill>
        </a:ln>
        <a:effectLst>
          <a:softEdge rad="127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bg-BG" sz="120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Координатор на проекта, който ще прекара 30% </a:t>
          </a:r>
          <a:r>
            <a:rPr lang="en-US" sz="120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 </a:t>
          </a:r>
          <a:r>
            <a:rPr lang="bg-BG" sz="120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от заложеното си време </a:t>
          </a:r>
          <a:r>
            <a:rPr lang="en-US" sz="120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</a:t>
          </a:r>
          <a:r>
            <a:rPr lang="bg-BG" sz="120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 пряка работа с бенефициенти</a:t>
          </a:r>
          <a:r>
            <a:rPr lang="en-US" sz="120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</a:t>
          </a:r>
        </a:p>
      </xdr:txBody>
    </xdr:sp>
    <xdr:clientData/>
  </xdr:twoCellAnchor>
  <xdr:twoCellAnchor>
    <xdr:from>
      <xdr:col>3</xdr:col>
      <xdr:colOff>182880</xdr:colOff>
      <xdr:row>123</xdr:row>
      <xdr:rowOff>175260</xdr:rowOff>
    </xdr:from>
    <xdr:to>
      <xdr:col>5</xdr:col>
      <xdr:colOff>91440</xdr:colOff>
      <xdr:row>127</xdr:row>
      <xdr:rowOff>99060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C8B5EEEE-86D2-4E73-A345-EA21FF01FE89}"/>
            </a:ext>
          </a:extLst>
        </xdr:cNvPr>
        <xdr:cNvSpPr txBox="1"/>
      </xdr:nvSpPr>
      <xdr:spPr>
        <a:xfrm>
          <a:off x="4427220" y="22372320"/>
          <a:ext cx="1440180" cy="708660"/>
        </a:xfrm>
        <a:prstGeom prst="rect">
          <a:avLst/>
        </a:prstGeom>
        <a:solidFill>
          <a:schemeClr val="lt1"/>
        </a:solidFill>
        <a:ln w="28575" cmpd="sng">
          <a:solidFill>
            <a:srgbClr val="390B46"/>
          </a:solidFill>
        </a:ln>
        <a:effectLst>
          <a:softEdge rad="127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bg-BG" sz="120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Лице, водещо обучения</a:t>
          </a:r>
          <a:r>
            <a:rPr lang="bg-BG" sz="1200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по</a:t>
          </a:r>
          <a:r>
            <a:rPr lang="bg-BG" sz="120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проекта:</a:t>
          </a:r>
          <a:endParaRPr lang="en-US" sz="1200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518160</xdr:colOff>
      <xdr:row>123</xdr:row>
      <xdr:rowOff>91440</xdr:rowOff>
    </xdr:from>
    <xdr:to>
      <xdr:col>9</xdr:col>
      <xdr:colOff>845820</xdr:colOff>
      <xdr:row>128</xdr:row>
      <xdr:rowOff>38100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5609ECBB-53A7-4A21-A15B-35D34C0C0E5F}"/>
            </a:ext>
          </a:extLst>
        </xdr:cNvPr>
        <xdr:cNvSpPr txBox="1"/>
      </xdr:nvSpPr>
      <xdr:spPr>
        <a:xfrm>
          <a:off x="8275320" y="22288500"/>
          <a:ext cx="1844040" cy="937260"/>
        </a:xfrm>
        <a:prstGeom prst="rect">
          <a:avLst/>
        </a:prstGeom>
        <a:solidFill>
          <a:schemeClr val="lt1"/>
        </a:solidFill>
        <a:ln w="28575" cmpd="sng">
          <a:solidFill>
            <a:srgbClr val="390B46"/>
          </a:solidFill>
        </a:ln>
        <a:effectLst>
          <a:softEdge rad="127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bg-BG" sz="120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Лице, занимаващо се изцяло с администрирането на проекта </a:t>
          </a:r>
          <a:r>
            <a:rPr lang="en-US" sz="120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(</a:t>
          </a:r>
          <a:r>
            <a:rPr lang="bg-BG" sz="120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например</a:t>
          </a:r>
          <a:r>
            <a:rPr lang="en-US" sz="120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,</a:t>
          </a:r>
          <a:r>
            <a:rPr lang="bg-BG" sz="120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технически сътрудник</a:t>
          </a:r>
          <a:r>
            <a:rPr lang="en-US" sz="120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):</a:t>
          </a:r>
        </a:p>
      </xdr:txBody>
    </xdr:sp>
    <xdr:clientData/>
  </xdr:twoCellAnchor>
  <xdr:twoCellAnchor editAs="oneCell">
    <xdr:from>
      <xdr:col>1</xdr:col>
      <xdr:colOff>1806484</xdr:colOff>
      <xdr:row>123</xdr:row>
      <xdr:rowOff>250644</xdr:rowOff>
    </xdr:from>
    <xdr:to>
      <xdr:col>2</xdr:col>
      <xdr:colOff>591094</xdr:colOff>
      <xdr:row>127</xdr:row>
      <xdr:rowOff>60144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2B308D7A-EFF3-4CB1-8B18-B158D7634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7459" y="22929669"/>
          <a:ext cx="2047875" cy="584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281940</xdr:colOff>
      <xdr:row>170</xdr:row>
      <xdr:rowOff>22860</xdr:rowOff>
    </xdr:from>
    <xdr:to>
      <xdr:col>1</xdr:col>
      <xdr:colOff>1950720</xdr:colOff>
      <xdr:row>173</xdr:row>
      <xdr:rowOff>144780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41EF8E98-5F6C-4D2F-A211-F97744AE6135}"/>
            </a:ext>
          </a:extLst>
        </xdr:cNvPr>
        <xdr:cNvSpPr txBox="1"/>
      </xdr:nvSpPr>
      <xdr:spPr>
        <a:xfrm>
          <a:off x="480060" y="31950660"/>
          <a:ext cx="1668780" cy="655320"/>
        </a:xfrm>
        <a:prstGeom prst="rect">
          <a:avLst/>
        </a:prstGeom>
        <a:solidFill>
          <a:schemeClr val="lt1"/>
        </a:solidFill>
        <a:ln w="28575" cmpd="sng">
          <a:solidFill>
            <a:srgbClr val="390B46"/>
          </a:solidFill>
        </a:ln>
        <a:effectLst>
          <a:softEdge rad="127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bg-BG" sz="120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Увеличение на бюджетния ред </a:t>
          </a:r>
          <a:r>
            <a:rPr lang="en-US" sz="120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                  </a:t>
          </a:r>
          <a:r>
            <a:rPr lang="bg-BG" sz="120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със 100 лв.</a:t>
          </a:r>
          <a:endParaRPr lang="en-US" sz="1200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685800</xdr:colOff>
      <xdr:row>169</xdr:row>
      <xdr:rowOff>7620</xdr:rowOff>
    </xdr:from>
    <xdr:to>
      <xdr:col>8</xdr:col>
      <xdr:colOff>68580</xdr:colOff>
      <xdr:row>176</xdr:row>
      <xdr:rowOff>106680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856BFA22-E0F8-4067-96DF-07D71C8514BE}"/>
            </a:ext>
          </a:extLst>
        </xdr:cNvPr>
        <xdr:cNvSpPr txBox="1"/>
      </xdr:nvSpPr>
      <xdr:spPr>
        <a:xfrm>
          <a:off x="6461760" y="31760160"/>
          <a:ext cx="2080260" cy="1333500"/>
        </a:xfrm>
        <a:prstGeom prst="rect">
          <a:avLst/>
        </a:prstGeom>
        <a:solidFill>
          <a:schemeClr val="lt1"/>
        </a:solidFill>
        <a:ln w="28575" cmpd="sng">
          <a:solidFill>
            <a:srgbClr val="390B46"/>
          </a:solidFill>
        </a:ln>
        <a:effectLst>
          <a:softEdge rad="127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bg-BG" sz="120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Намаление на бюджетния ред със 100 лв.  </a:t>
          </a:r>
          <a:endParaRPr lang="en-US" sz="1200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indent="0"/>
          <a:endParaRPr lang="en-US" sz="1200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indent="0"/>
          <a:r>
            <a:rPr lang="bg-BG" sz="12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Стойностите в колона "Намаление" винаги се въвеждат със знак "-".</a:t>
          </a:r>
          <a:endParaRPr lang="en-US" sz="1200" b="1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indent="0"/>
          <a:endParaRPr lang="en-US" sz="1100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4</xdr:col>
      <xdr:colOff>742950</xdr:colOff>
      <xdr:row>123</xdr:row>
      <xdr:rowOff>224790</xdr:rowOff>
    </xdr:from>
    <xdr:to>
      <xdr:col>6</xdr:col>
      <xdr:colOff>929640</xdr:colOff>
      <xdr:row>127</xdr:row>
      <xdr:rowOff>40005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CF967E83-2CB7-44B1-8510-622F69B2C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0230" y="22421850"/>
          <a:ext cx="202882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678180</xdr:colOff>
      <xdr:row>123</xdr:row>
      <xdr:rowOff>240030</xdr:rowOff>
    </xdr:from>
    <xdr:to>
      <xdr:col>11</xdr:col>
      <xdr:colOff>554355</xdr:colOff>
      <xdr:row>127</xdr:row>
      <xdr:rowOff>55245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4566B578-375C-448A-B704-28C7ACB75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1720" y="22437090"/>
          <a:ext cx="204787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638175</xdr:colOff>
      <xdr:row>166</xdr:row>
      <xdr:rowOff>114299</xdr:rowOff>
    </xdr:from>
    <xdr:to>
      <xdr:col>11</xdr:col>
      <xdr:colOff>384495</xdr:colOff>
      <xdr:row>178</xdr:row>
      <xdr:rowOff>60366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C74C94F1-01C0-4CF5-B1C1-F756438F5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5335" y="31341059"/>
          <a:ext cx="3434400" cy="2066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1704975</xdr:colOff>
      <xdr:row>166</xdr:row>
      <xdr:rowOff>123825</xdr:rowOff>
    </xdr:from>
    <xdr:to>
      <xdr:col>4</xdr:col>
      <xdr:colOff>434340</xdr:colOff>
      <xdr:row>178</xdr:row>
      <xdr:rowOff>91440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A398AF3B-F0D0-43E7-AF6B-B1A1B0917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3095" y="31350585"/>
          <a:ext cx="3432810" cy="2085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45721</xdr:colOff>
      <xdr:row>90</xdr:row>
      <xdr:rowOff>45720</xdr:rowOff>
    </xdr:from>
    <xdr:to>
      <xdr:col>10</xdr:col>
      <xdr:colOff>624840</xdr:colOff>
      <xdr:row>95</xdr:row>
      <xdr:rowOff>135255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8BB255F7-A9F6-43C1-8F10-596B03178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1" y="15781020"/>
          <a:ext cx="10568939" cy="1021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464820</xdr:colOff>
      <xdr:row>93</xdr:row>
      <xdr:rowOff>15240</xdr:rowOff>
    </xdr:from>
    <xdr:to>
      <xdr:col>12</xdr:col>
      <xdr:colOff>0</xdr:colOff>
      <xdr:row>96</xdr:row>
      <xdr:rowOff>83820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E79F6743-688B-4A97-BCF5-7DBBC7C23E1F}"/>
            </a:ext>
          </a:extLst>
        </xdr:cNvPr>
        <xdr:cNvSpPr txBox="1"/>
      </xdr:nvSpPr>
      <xdr:spPr>
        <a:xfrm>
          <a:off x="10652760" y="16276320"/>
          <a:ext cx="2788920" cy="640080"/>
        </a:xfrm>
        <a:prstGeom prst="rect">
          <a:avLst/>
        </a:prstGeom>
        <a:solidFill>
          <a:schemeClr val="lt1"/>
        </a:solidFill>
        <a:ln w="28575" cmpd="sng">
          <a:solidFill>
            <a:srgbClr val="DCDCD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bg-BG" sz="1000" b="1">
              <a:solidFill>
                <a:schemeClr val="dk1"/>
              </a:solidFill>
              <a:latin typeface="+mn-lt"/>
              <a:ea typeface="+mn-ea"/>
              <a:cs typeface="+mn-cs"/>
            </a:rPr>
            <a:t>Препоръчително е тази</a:t>
          </a:r>
          <a:r>
            <a:rPr lang="bg-BG" sz="10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колона да се попълва за допълнителна яснота относно разходите. </a:t>
          </a:r>
          <a:endParaRPr lang="en-US" sz="10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10</xdr:col>
      <xdr:colOff>643497</xdr:colOff>
      <xdr:row>91</xdr:row>
      <xdr:rowOff>29635</xdr:rowOff>
    </xdr:from>
    <xdr:to>
      <xdr:col>10</xdr:col>
      <xdr:colOff>1012672</xdr:colOff>
      <xdr:row>93</xdr:row>
      <xdr:rowOff>54005</xdr:rowOff>
    </xdr:to>
    <xdr:pic>
      <xdr:nvPicPr>
        <xdr:cNvPr id="4" name="Graphic 3" descr="Line arrow Clockwise curve">
          <a:extLst>
            <a:ext uri="{FF2B5EF4-FFF2-40B4-BE49-F238E27FC236}">
              <a16:creationId xmlns:a16="http://schemas.microsoft.com/office/drawing/2014/main" id="{AF800BAF-9C27-400D-89C7-F9CADCCFB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5"/>
            </a:ext>
          </a:extLst>
        </a:blip>
        <a:stretch>
          <a:fillRect/>
        </a:stretch>
      </xdr:blipFill>
      <xdr:spPr>
        <a:xfrm rot="9342167">
          <a:off x="10831437" y="15940195"/>
          <a:ext cx="369175" cy="369175"/>
        </a:xfrm>
        <a:prstGeom prst="rect">
          <a:avLst/>
        </a:prstGeom>
      </xdr:spPr>
    </xdr:pic>
    <xdr:clientData/>
  </xdr:twoCellAnchor>
  <xdr:twoCellAnchor>
    <xdr:from>
      <xdr:col>9</xdr:col>
      <xdr:colOff>815340</xdr:colOff>
      <xdr:row>95</xdr:row>
      <xdr:rowOff>99060</xdr:rowOff>
    </xdr:from>
    <xdr:to>
      <xdr:col>12</xdr:col>
      <xdr:colOff>0</xdr:colOff>
      <xdr:row>99</xdr:row>
      <xdr:rowOff>114300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6556FC4D-DAEB-46F3-97D8-1CFA1DC7ACFD}"/>
            </a:ext>
          </a:extLst>
        </xdr:cNvPr>
        <xdr:cNvSpPr txBox="1"/>
      </xdr:nvSpPr>
      <xdr:spPr>
        <a:xfrm>
          <a:off x="10088880" y="16756380"/>
          <a:ext cx="3520440" cy="746760"/>
        </a:xfrm>
        <a:prstGeom prst="rect">
          <a:avLst/>
        </a:prstGeom>
        <a:solidFill>
          <a:schemeClr val="lt1"/>
        </a:solidFill>
        <a:ln w="28575" cmpd="sng">
          <a:solidFill>
            <a:srgbClr val="DCDCD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bg-BG" sz="1000">
              <a:solidFill>
                <a:schemeClr val="dk1"/>
              </a:solidFill>
              <a:latin typeface="+mn-lt"/>
              <a:ea typeface="+mn-ea"/>
              <a:cs typeface="+mn-cs"/>
            </a:rPr>
            <a:t>Например:</a:t>
          </a:r>
          <a:r>
            <a:rPr lang="bg-BG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 при заложена сума за провеждане на събитие, тук се описват продължителност, брой участници и среден разход за храна, нощувки и пътни на човек, ако са нужни такива.</a:t>
          </a:r>
          <a:endParaRPr lang="en-US" sz="10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endParaRPr lang="en-US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933450</xdr:colOff>
      <xdr:row>81</xdr:row>
      <xdr:rowOff>114299</xdr:rowOff>
    </xdr:from>
    <xdr:to>
      <xdr:col>10</xdr:col>
      <xdr:colOff>1200150</xdr:colOff>
      <xdr:row>85</xdr:row>
      <xdr:rowOff>95250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2EA07B76-4236-4760-9070-1B0BE386A072}"/>
            </a:ext>
          </a:extLst>
        </xdr:cNvPr>
        <xdr:cNvSpPr txBox="1"/>
      </xdr:nvSpPr>
      <xdr:spPr>
        <a:xfrm>
          <a:off x="7496175" y="18335624"/>
          <a:ext cx="3600450" cy="742951"/>
        </a:xfrm>
        <a:prstGeom prst="rect">
          <a:avLst/>
        </a:prstGeom>
        <a:solidFill>
          <a:schemeClr val="lt1"/>
        </a:solidFill>
        <a:ln w="28575" cmpd="sng">
          <a:solidFill>
            <a:srgbClr val="DCDCD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bg-BG" sz="1000">
              <a:solidFill>
                <a:schemeClr val="dk1"/>
              </a:solidFill>
              <a:latin typeface="+mn-lt"/>
              <a:ea typeface="+mn-ea"/>
              <a:cs typeface="+mn-cs"/>
            </a:rPr>
            <a:t>В</a:t>
          </a:r>
          <a:r>
            <a:rPr lang="bg-BG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 случай, че са добавени редове в категория "Заплати", моля добавете ги и в формулата в клетка </a:t>
          </a:r>
          <a:r>
            <a:rPr lang="en-GB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"E83" </a:t>
          </a:r>
          <a:r>
            <a:rPr lang="bg-BG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като умножите исканата сума в колона "</a:t>
          </a:r>
          <a:r>
            <a:rPr lang="en-GB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G</a:t>
          </a:r>
          <a:r>
            <a:rPr lang="bg-BG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"</a:t>
          </a:r>
          <a:r>
            <a:rPr lang="en-GB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bg-BG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по процента преки разходи в колона "</a:t>
          </a:r>
          <a:r>
            <a:rPr lang="en-GB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R</a:t>
          </a:r>
          <a:r>
            <a:rPr lang="bg-BG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"</a:t>
          </a:r>
          <a:r>
            <a:rPr lang="en-GB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.</a:t>
          </a:r>
          <a:endParaRPr lang="en-US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5</xdr:col>
      <xdr:colOff>930832</xdr:colOff>
      <xdr:row>80</xdr:row>
      <xdr:rowOff>142788</xdr:rowOff>
    </xdr:from>
    <xdr:to>
      <xdr:col>7</xdr:col>
      <xdr:colOff>19049</xdr:colOff>
      <xdr:row>83</xdr:row>
      <xdr:rowOff>172014</xdr:rowOff>
    </xdr:to>
    <xdr:pic>
      <xdr:nvPicPr>
        <xdr:cNvPr id="47" name="Graphic 46" descr="Line arrow Straight">
          <a:extLst>
            <a:ext uri="{FF2B5EF4-FFF2-40B4-BE49-F238E27FC236}">
              <a16:creationId xmlns:a16="http://schemas.microsoft.com/office/drawing/2014/main" id="{21A48FC9-ACE1-49A3-B9D6-8D858820B93F}"/>
            </a:ext>
            <a:ext uri="{147F2762-F138-4A5C-976F-8EAC2B608ADB}">
              <a16:predDERef xmlns:a16="http://schemas.microsoft.com/office/drawing/2014/main" pred="{CFD6FD28-43C1-4775-8E06-5BCEE69CE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 rot="10800000">
          <a:off x="6541057" y="18173613"/>
          <a:ext cx="1012267" cy="589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J354"/>
  <sheetViews>
    <sheetView tabSelected="1" topLeftCell="J1" zoomScale="80" zoomScaleNormal="80" zoomScaleSheetLayoutView="100" workbookViewId="0">
      <selection activeCell="M1" sqref="M1:P1048576"/>
    </sheetView>
  </sheetViews>
  <sheetFormatPr defaultColWidth="8.7265625" defaultRowHeight="14" x14ac:dyDescent="0.3"/>
  <cols>
    <col min="1" max="1" width="2.7265625" style="2" customWidth="1"/>
    <col min="2" max="2" width="47.7265625" style="2" customWidth="1"/>
    <col min="3" max="3" width="11.26953125" style="2" customWidth="1"/>
    <col min="4" max="4" width="9.7265625" style="2" customWidth="1"/>
    <col min="5" max="5" width="12.7265625" style="2" customWidth="1"/>
    <col min="6" max="6" width="14.26953125" style="2" customWidth="1"/>
    <col min="7" max="7" width="14.54296875" style="2" customWidth="1"/>
    <col min="8" max="8" width="10.453125" style="2" customWidth="1"/>
    <col min="9" max="9" width="11.7265625" style="2" customWidth="1"/>
    <col min="10" max="10" width="13.26953125" style="2" customWidth="1"/>
    <col min="11" max="11" width="18.26953125" style="2" customWidth="1"/>
    <col min="12" max="12" width="32.1796875" style="2" customWidth="1"/>
    <col min="13" max="14" width="16.26953125" style="2" customWidth="1"/>
    <col min="15" max="15" width="17.1796875" style="2" customWidth="1"/>
    <col min="16" max="16" width="3" style="2" customWidth="1"/>
    <col min="17" max="17" width="15.1796875" style="2" customWidth="1"/>
    <col min="18" max="18" width="14.26953125" style="2" customWidth="1"/>
    <col min="19" max="19" width="5.1796875" style="2" customWidth="1"/>
    <col min="20" max="21" width="11.453125" style="2" customWidth="1"/>
    <col min="22" max="16384" width="8.7265625" style="2"/>
  </cols>
  <sheetData>
    <row r="1" spans="1:114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14" ht="20" x14ac:dyDescent="0.4">
      <c r="A2" s="1"/>
      <c r="B2" s="1"/>
      <c r="C2" s="1"/>
      <c r="D2" s="1"/>
      <c r="G2" s="118" t="s">
        <v>0</v>
      </c>
      <c r="K2" s="1"/>
      <c r="L2" s="1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</row>
    <row r="3" spans="1:114" ht="18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</row>
    <row r="4" spans="1:114" s="38" customFormat="1" ht="21" customHeight="1" x14ac:dyDescent="0.3">
      <c r="A4" s="121" t="s">
        <v>1</v>
      </c>
      <c r="B4" s="60"/>
      <c r="C4" s="1"/>
      <c r="D4" s="119"/>
      <c r="E4" s="123"/>
      <c r="F4" s="124"/>
      <c r="G4" s="124"/>
      <c r="H4" s="119"/>
      <c r="I4" s="124"/>
      <c r="J4" s="119"/>
      <c r="K4" s="123"/>
      <c r="L4" s="124"/>
      <c r="M4" s="2"/>
      <c r="N4" s="2"/>
      <c r="O4" s="2"/>
      <c r="P4" s="2"/>
    </row>
    <row r="5" spans="1:114" s="38" customFormat="1" ht="21" customHeight="1" x14ac:dyDescent="0.35">
      <c r="A5" s="121" t="s">
        <v>2</v>
      </c>
      <c r="B5" s="122"/>
      <c r="C5" s="1"/>
      <c r="D5" s="119"/>
      <c r="E5" s="125"/>
      <c r="F5" s="125"/>
      <c r="G5" s="125"/>
      <c r="H5" s="125"/>
      <c r="I5" s="125"/>
      <c r="J5" s="125"/>
      <c r="K5" s="125"/>
      <c r="L5" s="125"/>
      <c r="M5" s="2"/>
      <c r="N5" s="2"/>
      <c r="O5" s="2"/>
      <c r="P5" s="2"/>
    </row>
    <row r="6" spans="1:114" s="38" customFormat="1" ht="21" customHeight="1" x14ac:dyDescent="0.35">
      <c r="A6" s="121" t="s">
        <v>3</v>
      </c>
      <c r="B6" s="122"/>
      <c r="C6" s="1"/>
      <c r="D6" s="119"/>
      <c r="E6" s="125"/>
      <c r="F6" s="120"/>
      <c r="G6" s="126"/>
      <c r="H6" s="126"/>
      <c r="I6" s="126"/>
      <c r="J6" s="126"/>
      <c r="K6" s="125"/>
      <c r="L6" s="120"/>
      <c r="M6" s="2"/>
      <c r="N6" s="2"/>
      <c r="O6" s="2"/>
      <c r="P6" s="2"/>
    </row>
    <row r="7" spans="1:114" s="38" customFormat="1" ht="21" customHeight="1" thickBot="1" x14ac:dyDescent="0.35">
      <c r="A7" s="1"/>
      <c r="B7" s="39"/>
      <c r="C7" s="40"/>
      <c r="D7" s="40"/>
      <c r="E7" s="41"/>
      <c r="F7" s="41"/>
      <c r="G7" s="40"/>
      <c r="H7" s="40"/>
      <c r="I7" s="40"/>
      <c r="J7" s="40"/>
      <c r="K7" s="40"/>
      <c r="L7" s="42"/>
      <c r="M7" s="42"/>
      <c r="N7" s="42"/>
      <c r="O7" s="2"/>
      <c r="P7" s="2"/>
      <c r="Q7" s="2"/>
      <c r="S7" s="2"/>
    </row>
    <row r="8" spans="1:114" ht="54" customHeight="1" x14ac:dyDescent="0.3">
      <c r="B8" s="161" t="s">
        <v>4</v>
      </c>
      <c r="C8" s="167" t="s">
        <v>5</v>
      </c>
      <c r="D8" s="167" t="s">
        <v>6</v>
      </c>
      <c r="E8" s="167" t="s">
        <v>7</v>
      </c>
      <c r="F8" s="167" t="s">
        <v>8</v>
      </c>
      <c r="G8" s="167" t="s">
        <v>9</v>
      </c>
      <c r="H8" s="169" t="s">
        <v>10</v>
      </c>
      <c r="I8" s="171"/>
      <c r="J8" s="169" t="s">
        <v>11</v>
      </c>
      <c r="K8" s="170"/>
      <c r="L8" s="175" t="s">
        <v>12</v>
      </c>
      <c r="M8" s="172" t="s">
        <v>13</v>
      </c>
      <c r="N8" s="173"/>
      <c r="O8" s="174"/>
      <c r="T8" s="163" t="s">
        <v>14</v>
      </c>
      <c r="U8" s="163" t="s">
        <v>15</v>
      </c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</row>
    <row r="9" spans="1:114" ht="32.5" customHeight="1" thickBot="1" x14ac:dyDescent="0.35">
      <c r="B9" s="162"/>
      <c r="C9" s="168"/>
      <c r="D9" s="168"/>
      <c r="E9" s="168"/>
      <c r="F9" s="168"/>
      <c r="G9" s="168"/>
      <c r="H9" s="160" t="s">
        <v>16</v>
      </c>
      <c r="I9" s="160" t="s">
        <v>17</v>
      </c>
      <c r="J9" s="160" t="s">
        <v>18</v>
      </c>
      <c r="K9" s="160" t="s">
        <v>19</v>
      </c>
      <c r="L9" s="176"/>
      <c r="M9" s="116" t="s">
        <v>20</v>
      </c>
      <c r="N9" s="116" t="s">
        <v>21</v>
      </c>
      <c r="O9" s="117" t="s">
        <v>22</v>
      </c>
      <c r="T9" s="164"/>
      <c r="U9" s="164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</row>
    <row r="10" spans="1:114" ht="30" customHeight="1" thickBot="1" x14ac:dyDescent="0.35">
      <c r="B10" s="9" t="s">
        <v>23</v>
      </c>
      <c r="C10" s="6"/>
      <c r="D10" s="6"/>
      <c r="E10" s="6"/>
      <c r="F10" s="6"/>
      <c r="G10" s="6"/>
      <c r="H10" s="6"/>
      <c r="I10" s="6"/>
      <c r="J10" s="6"/>
      <c r="K10" s="6"/>
      <c r="L10" s="7"/>
      <c r="M10" s="165" t="s">
        <v>24</v>
      </c>
      <c r="N10" s="166"/>
      <c r="O10" s="115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</row>
    <row r="11" spans="1:114" s="43" customFormat="1" ht="30.5" thickBot="1" x14ac:dyDescent="0.35">
      <c r="B11" s="19" t="s">
        <v>25</v>
      </c>
      <c r="C11" s="20"/>
      <c r="D11" s="20"/>
      <c r="E11" s="20"/>
      <c r="F11" s="20"/>
      <c r="G11" s="20"/>
      <c r="H11" s="20"/>
      <c r="I11" s="20"/>
      <c r="J11" s="20"/>
      <c r="K11" s="20"/>
      <c r="L11" s="145"/>
      <c r="M11" s="67"/>
      <c r="N11" s="20"/>
      <c r="O11" s="58"/>
      <c r="P11" s="31"/>
      <c r="Q11" s="68" t="s">
        <v>26</v>
      </c>
      <c r="R11" s="2"/>
      <c r="S11" s="2"/>
      <c r="T11" s="2"/>
      <c r="U11" s="2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</row>
    <row r="12" spans="1:114" ht="15" x14ac:dyDescent="0.3">
      <c r="B12" s="21"/>
      <c r="C12" s="37"/>
      <c r="D12" s="37"/>
      <c r="E12" s="10"/>
      <c r="F12" s="10">
        <f>D12*E12</f>
        <v>0</v>
      </c>
      <c r="G12" s="10">
        <f>F12</f>
        <v>0</v>
      </c>
      <c r="H12" s="10"/>
      <c r="I12" s="10"/>
      <c r="J12" s="10"/>
      <c r="K12" s="10"/>
      <c r="L12" s="146"/>
      <c r="M12" s="142"/>
      <c r="N12" s="10"/>
      <c r="O12" s="80">
        <f t="shared" ref="O12:O31" si="0">F12+M12+N12</f>
        <v>0</v>
      </c>
      <c r="P12" s="5"/>
      <c r="Q12" s="44">
        <v>1</v>
      </c>
      <c r="T12" s="32" t="str">
        <f t="shared" ref="T12:T31" si="1">+IF(D12*E12&lt;&gt;F12, "ГРЕШКА","ОК")</f>
        <v>ОК</v>
      </c>
      <c r="U12" s="27" t="str">
        <f>+IF(F12&lt;&gt;(G12+H12+I12), "ГРЕШКА","ОК")</f>
        <v>ОК</v>
      </c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</row>
    <row r="13" spans="1:114" ht="15" x14ac:dyDescent="0.3">
      <c r="B13" s="21"/>
      <c r="C13" s="37"/>
      <c r="D13" s="37"/>
      <c r="E13" s="10"/>
      <c r="F13" s="10">
        <f t="shared" ref="F13:F28" si="2">D13*E13</f>
        <v>0</v>
      </c>
      <c r="G13" s="10"/>
      <c r="H13" s="10"/>
      <c r="I13" s="10"/>
      <c r="J13" s="10"/>
      <c r="K13" s="10"/>
      <c r="L13" s="146"/>
      <c r="M13" s="142"/>
      <c r="N13" s="10"/>
      <c r="O13" s="49">
        <f t="shared" si="0"/>
        <v>0</v>
      </c>
      <c r="P13" s="5"/>
      <c r="Q13" s="44">
        <v>1</v>
      </c>
      <c r="T13" s="33" t="str">
        <f t="shared" si="1"/>
        <v>ОК</v>
      </c>
      <c r="U13" s="17" t="str">
        <f t="shared" ref="U13:U31" si="3">+IF(F13&lt;&gt;(G13+H13+I13), "ГРЕШКА","ОК")</f>
        <v>ОК</v>
      </c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</row>
    <row r="14" spans="1:114" ht="15" x14ac:dyDescent="0.3">
      <c r="B14" s="21"/>
      <c r="C14" s="37"/>
      <c r="D14" s="37"/>
      <c r="E14" s="10"/>
      <c r="F14" s="10">
        <f t="shared" si="2"/>
        <v>0</v>
      </c>
      <c r="G14" s="10"/>
      <c r="H14" s="10"/>
      <c r="I14" s="10"/>
      <c r="J14" s="10"/>
      <c r="K14" s="10"/>
      <c r="L14" s="146"/>
      <c r="M14" s="142"/>
      <c r="N14" s="10"/>
      <c r="O14" s="49">
        <f t="shared" si="0"/>
        <v>0</v>
      </c>
      <c r="P14" s="5"/>
      <c r="Q14" s="44">
        <v>1</v>
      </c>
      <c r="T14" s="33" t="str">
        <f t="shared" si="1"/>
        <v>ОК</v>
      </c>
      <c r="U14" s="17" t="str">
        <f t="shared" si="3"/>
        <v>ОК</v>
      </c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</row>
    <row r="15" spans="1:114" ht="15" x14ac:dyDescent="0.3">
      <c r="B15" s="21"/>
      <c r="C15" s="37"/>
      <c r="D15" s="37"/>
      <c r="E15" s="10"/>
      <c r="F15" s="10">
        <f t="shared" si="2"/>
        <v>0</v>
      </c>
      <c r="G15" s="10"/>
      <c r="H15" s="10"/>
      <c r="I15" s="10"/>
      <c r="J15" s="10"/>
      <c r="K15" s="10"/>
      <c r="L15" s="146"/>
      <c r="M15" s="142"/>
      <c r="N15" s="10"/>
      <c r="O15" s="49">
        <f t="shared" si="0"/>
        <v>0</v>
      </c>
      <c r="P15" s="5"/>
      <c r="Q15" s="44">
        <v>1</v>
      </c>
      <c r="T15" s="33" t="str">
        <f t="shared" si="1"/>
        <v>ОК</v>
      </c>
      <c r="U15" s="17" t="str">
        <f t="shared" si="3"/>
        <v>ОК</v>
      </c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</row>
    <row r="16" spans="1:114" ht="15" x14ac:dyDescent="0.3">
      <c r="B16" s="21"/>
      <c r="C16" s="37"/>
      <c r="D16" s="37"/>
      <c r="E16" s="10"/>
      <c r="F16" s="10">
        <f t="shared" si="2"/>
        <v>0</v>
      </c>
      <c r="G16" s="10"/>
      <c r="H16" s="10"/>
      <c r="I16" s="10"/>
      <c r="J16" s="10"/>
      <c r="K16" s="10"/>
      <c r="L16" s="146"/>
      <c r="M16" s="142"/>
      <c r="N16" s="10"/>
      <c r="O16" s="49">
        <f t="shared" si="0"/>
        <v>0</v>
      </c>
      <c r="P16" s="5"/>
      <c r="Q16" s="44">
        <v>1</v>
      </c>
      <c r="T16" s="33" t="str">
        <f t="shared" si="1"/>
        <v>ОК</v>
      </c>
      <c r="U16" s="17" t="str">
        <f t="shared" si="3"/>
        <v>ОК</v>
      </c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</row>
    <row r="17" spans="2:114" ht="15" x14ac:dyDescent="0.3">
      <c r="B17" s="21"/>
      <c r="C17" s="37"/>
      <c r="D17" s="37"/>
      <c r="E17" s="10"/>
      <c r="F17" s="10">
        <f t="shared" si="2"/>
        <v>0</v>
      </c>
      <c r="G17" s="10"/>
      <c r="H17" s="10"/>
      <c r="I17" s="10"/>
      <c r="J17" s="10"/>
      <c r="K17" s="10"/>
      <c r="L17" s="146"/>
      <c r="M17" s="142"/>
      <c r="N17" s="10"/>
      <c r="O17" s="49">
        <f t="shared" si="0"/>
        <v>0</v>
      </c>
      <c r="P17" s="5"/>
      <c r="Q17" s="44">
        <v>1</v>
      </c>
      <c r="T17" s="33" t="str">
        <f t="shared" si="1"/>
        <v>ОК</v>
      </c>
      <c r="U17" s="17" t="str">
        <f t="shared" si="3"/>
        <v>ОК</v>
      </c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</row>
    <row r="18" spans="2:114" ht="15" x14ac:dyDescent="0.3">
      <c r="B18" s="21"/>
      <c r="C18" s="37"/>
      <c r="D18" s="37"/>
      <c r="E18" s="10"/>
      <c r="F18" s="10">
        <f t="shared" si="2"/>
        <v>0</v>
      </c>
      <c r="G18" s="10"/>
      <c r="H18" s="10"/>
      <c r="I18" s="10"/>
      <c r="J18" s="10"/>
      <c r="K18" s="10"/>
      <c r="L18" s="146"/>
      <c r="M18" s="142"/>
      <c r="N18" s="10"/>
      <c r="O18" s="49">
        <f t="shared" si="0"/>
        <v>0</v>
      </c>
      <c r="P18" s="5"/>
      <c r="Q18" s="44">
        <v>1</v>
      </c>
      <c r="T18" s="33" t="str">
        <f t="shared" si="1"/>
        <v>ОК</v>
      </c>
      <c r="U18" s="17" t="str">
        <f t="shared" si="3"/>
        <v>ОК</v>
      </c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</row>
    <row r="19" spans="2:114" ht="15" x14ac:dyDescent="0.3">
      <c r="B19" s="21"/>
      <c r="C19" s="37"/>
      <c r="D19" s="37"/>
      <c r="E19" s="10"/>
      <c r="F19" s="10">
        <f t="shared" si="2"/>
        <v>0</v>
      </c>
      <c r="G19" s="10"/>
      <c r="H19" s="10"/>
      <c r="I19" s="10"/>
      <c r="J19" s="10"/>
      <c r="K19" s="10"/>
      <c r="L19" s="146"/>
      <c r="M19" s="142"/>
      <c r="N19" s="10"/>
      <c r="O19" s="49">
        <f t="shared" si="0"/>
        <v>0</v>
      </c>
      <c r="P19" s="5"/>
      <c r="Q19" s="44">
        <v>1</v>
      </c>
      <c r="T19" s="33" t="str">
        <f t="shared" si="1"/>
        <v>ОК</v>
      </c>
      <c r="U19" s="17" t="str">
        <f t="shared" si="3"/>
        <v>ОК</v>
      </c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</row>
    <row r="20" spans="2:114" ht="15" x14ac:dyDescent="0.3">
      <c r="B20" s="21"/>
      <c r="C20" s="37"/>
      <c r="D20" s="37"/>
      <c r="E20" s="10"/>
      <c r="F20" s="10">
        <f t="shared" si="2"/>
        <v>0</v>
      </c>
      <c r="G20" s="10"/>
      <c r="H20" s="10"/>
      <c r="I20" s="10"/>
      <c r="J20" s="10"/>
      <c r="K20" s="10"/>
      <c r="L20" s="146"/>
      <c r="M20" s="142"/>
      <c r="N20" s="10"/>
      <c r="O20" s="49">
        <f t="shared" si="0"/>
        <v>0</v>
      </c>
      <c r="P20" s="5"/>
      <c r="Q20" s="44">
        <v>1</v>
      </c>
      <c r="T20" s="33" t="str">
        <f t="shared" si="1"/>
        <v>ОК</v>
      </c>
      <c r="U20" s="17" t="str">
        <f t="shared" si="3"/>
        <v>ОК</v>
      </c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</row>
    <row r="21" spans="2:114" ht="15" x14ac:dyDescent="0.3">
      <c r="B21" s="21"/>
      <c r="C21" s="37"/>
      <c r="D21" s="37"/>
      <c r="E21" s="10"/>
      <c r="F21" s="10">
        <f t="shared" si="2"/>
        <v>0</v>
      </c>
      <c r="G21" s="10"/>
      <c r="H21" s="10"/>
      <c r="I21" s="10"/>
      <c r="J21" s="10"/>
      <c r="K21" s="10"/>
      <c r="L21" s="146"/>
      <c r="M21" s="142"/>
      <c r="N21" s="10"/>
      <c r="O21" s="49">
        <f t="shared" si="0"/>
        <v>0</v>
      </c>
      <c r="P21" s="5"/>
      <c r="Q21" s="44">
        <v>1</v>
      </c>
      <c r="T21" s="33" t="str">
        <f t="shared" si="1"/>
        <v>ОК</v>
      </c>
      <c r="U21" s="17" t="str">
        <f t="shared" si="3"/>
        <v>ОК</v>
      </c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</row>
    <row r="22" spans="2:114" ht="15" x14ac:dyDescent="0.3">
      <c r="B22" s="21"/>
      <c r="C22" s="37"/>
      <c r="D22" s="37"/>
      <c r="E22" s="10"/>
      <c r="F22" s="10">
        <f t="shared" si="2"/>
        <v>0</v>
      </c>
      <c r="G22" s="10"/>
      <c r="H22" s="10"/>
      <c r="I22" s="10"/>
      <c r="J22" s="10"/>
      <c r="K22" s="10"/>
      <c r="L22" s="146"/>
      <c r="M22" s="142"/>
      <c r="N22" s="10"/>
      <c r="O22" s="49">
        <f t="shared" si="0"/>
        <v>0</v>
      </c>
      <c r="P22" s="5"/>
      <c r="Q22" s="44">
        <v>1</v>
      </c>
      <c r="T22" s="33" t="str">
        <f t="shared" si="1"/>
        <v>ОК</v>
      </c>
      <c r="U22" s="17" t="str">
        <f t="shared" si="3"/>
        <v>ОК</v>
      </c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</row>
    <row r="23" spans="2:114" ht="15" x14ac:dyDescent="0.3">
      <c r="B23" s="21"/>
      <c r="C23" s="37"/>
      <c r="D23" s="37"/>
      <c r="E23" s="10"/>
      <c r="F23" s="10">
        <f t="shared" si="2"/>
        <v>0</v>
      </c>
      <c r="G23" s="10"/>
      <c r="H23" s="10"/>
      <c r="I23" s="10"/>
      <c r="J23" s="10"/>
      <c r="K23" s="10"/>
      <c r="L23" s="146"/>
      <c r="M23" s="142"/>
      <c r="N23" s="10"/>
      <c r="O23" s="49">
        <f t="shared" si="0"/>
        <v>0</v>
      </c>
      <c r="P23" s="5"/>
      <c r="Q23" s="44">
        <v>1</v>
      </c>
      <c r="T23" s="33" t="str">
        <f t="shared" si="1"/>
        <v>ОК</v>
      </c>
      <c r="U23" s="17" t="str">
        <f t="shared" si="3"/>
        <v>ОК</v>
      </c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</row>
    <row r="24" spans="2:114" ht="15" x14ac:dyDescent="0.3">
      <c r="B24" s="21"/>
      <c r="C24" s="37"/>
      <c r="D24" s="37"/>
      <c r="E24" s="10"/>
      <c r="F24" s="10">
        <f t="shared" si="2"/>
        <v>0</v>
      </c>
      <c r="G24" s="10"/>
      <c r="H24" s="10"/>
      <c r="I24" s="10"/>
      <c r="J24" s="10"/>
      <c r="K24" s="10"/>
      <c r="L24" s="146"/>
      <c r="M24" s="142"/>
      <c r="N24" s="10"/>
      <c r="O24" s="49">
        <f t="shared" si="0"/>
        <v>0</v>
      </c>
      <c r="P24" s="5"/>
      <c r="Q24" s="44">
        <v>1</v>
      </c>
      <c r="T24" s="33" t="str">
        <f t="shared" si="1"/>
        <v>ОК</v>
      </c>
      <c r="U24" s="17" t="str">
        <f t="shared" si="3"/>
        <v>ОК</v>
      </c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</row>
    <row r="25" spans="2:114" ht="15" x14ac:dyDescent="0.3">
      <c r="B25" s="21"/>
      <c r="C25" s="37"/>
      <c r="D25" s="37"/>
      <c r="E25" s="10"/>
      <c r="F25" s="10">
        <f t="shared" si="2"/>
        <v>0</v>
      </c>
      <c r="G25" s="10"/>
      <c r="H25" s="10"/>
      <c r="I25" s="10"/>
      <c r="J25" s="10"/>
      <c r="K25" s="10"/>
      <c r="L25" s="146"/>
      <c r="M25" s="142"/>
      <c r="N25" s="10"/>
      <c r="O25" s="49">
        <f t="shared" si="0"/>
        <v>0</v>
      </c>
      <c r="P25" s="5"/>
      <c r="Q25" s="44">
        <v>1</v>
      </c>
      <c r="T25" s="33" t="str">
        <f t="shared" si="1"/>
        <v>ОК</v>
      </c>
      <c r="U25" s="17" t="str">
        <f t="shared" si="3"/>
        <v>ОК</v>
      </c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</row>
    <row r="26" spans="2:114" ht="15" x14ac:dyDescent="0.3">
      <c r="B26" s="21"/>
      <c r="C26" s="37"/>
      <c r="D26" s="37"/>
      <c r="E26" s="10"/>
      <c r="F26" s="10">
        <f t="shared" si="2"/>
        <v>0</v>
      </c>
      <c r="G26" s="10"/>
      <c r="H26" s="10"/>
      <c r="I26" s="10"/>
      <c r="J26" s="10"/>
      <c r="K26" s="10"/>
      <c r="L26" s="146"/>
      <c r="M26" s="142"/>
      <c r="N26" s="10"/>
      <c r="O26" s="49">
        <f t="shared" si="0"/>
        <v>0</v>
      </c>
      <c r="P26" s="5"/>
      <c r="Q26" s="44">
        <v>1</v>
      </c>
      <c r="T26" s="33" t="str">
        <f t="shared" si="1"/>
        <v>ОК</v>
      </c>
      <c r="U26" s="17" t="str">
        <f t="shared" si="3"/>
        <v>ОК</v>
      </c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</row>
    <row r="27" spans="2:114" ht="15" x14ac:dyDescent="0.3">
      <c r="B27" s="21"/>
      <c r="C27" s="37"/>
      <c r="D27" s="37"/>
      <c r="E27" s="10"/>
      <c r="F27" s="10">
        <f t="shared" si="2"/>
        <v>0</v>
      </c>
      <c r="G27" s="10"/>
      <c r="H27" s="10"/>
      <c r="I27" s="10"/>
      <c r="J27" s="10"/>
      <c r="K27" s="10"/>
      <c r="L27" s="146"/>
      <c r="M27" s="142"/>
      <c r="N27" s="10"/>
      <c r="O27" s="49">
        <f t="shared" si="0"/>
        <v>0</v>
      </c>
      <c r="P27" s="5"/>
      <c r="Q27" s="44">
        <v>1</v>
      </c>
      <c r="T27" s="33" t="str">
        <f t="shared" si="1"/>
        <v>ОК</v>
      </c>
      <c r="U27" s="17" t="str">
        <f t="shared" si="3"/>
        <v>ОК</v>
      </c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</row>
    <row r="28" spans="2:114" ht="15" x14ac:dyDescent="0.3">
      <c r="B28" s="21"/>
      <c r="C28" s="37"/>
      <c r="D28" s="37"/>
      <c r="E28" s="10"/>
      <c r="F28" s="10">
        <f t="shared" si="2"/>
        <v>0</v>
      </c>
      <c r="G28" s="10"/>
      <c r="H28" s="10"/>
      <c r="I28" s="10"/>
      <c r="J28" s="10"/>
      <c r="K28" s="10"/>
      <c r="L28" s="146"/>
      <c r="M28" s="142"/>
      <c r="N28" s="10"/>
      <c r="O28" s="49">
        <f t="shared" si="0"/>
        <v>0</v>
      </c>
      <c r="P28" s="5"/>
      <c r="Q28" s="44">
        <v>1</v>
      </c>
      <c r="T28" s="33" t="str">
        <f t="shared" si="1"/>
        <v>ОК</v>
      </c>
      <c r="U28" s="17" t="str">
        <f t="shared" si="3"/>
        <v>ОК</v>
      </c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</row>
    <row r="29" spans="2:114" ht="15" x14ac:dyDescent="0.3">
      <c r="B29" s="21"/>
      <c r="C29" s="37"/>
      <c r="D29" s="37"/>
      <c r="E29" s="10"/>
      <c r="F29" s="10">
        <f>D29*E29</f>
        <v>0</v>
      </c>
      <c r="G29" s="10"/>
      <c r="H29" s="10"/>
      <c r="I29" s="10"/>
      <c r="J29" s="10"/>
      <c r="K29" s="10"/>
      <c r="L29" s="146"/>
      <c r="M29" s="143"/>
      <c r="N29" s="48"/>
      <c r="O29" s="49">
        <f t="shared" si="0"/>
        <v>0</v>
      </c>
      <c r="P29" s="5"/>
      <c r="Q29" s="44">
        <v>1</v>
      </c>
      <c r="T29" s="33" t="str">
        <f t="shared" si="1"/>
        <v>ОК</v>
      </c>
      <c r="U29" s="17" t="str">
        <f t="shared" si="3"/>
        <v>ОК</v>
      </c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</row>
    <row r="30" spans="2:114" x14ac:dyDescent="0.3">
      <c r="B30" s="21"/>
      <c r="C30" s="37"/>
      <c r="D30" s="37"/>
      <c r="E30" s="10"/>
      <c r="F30" s="10">
        <f>D30*E30</f>
        <v>0</v>
      </c>
      <c r="G30" s="10"/>
      <c r="H30" s="10"/>
      <c r="I30" s="10"/>
      <c r="J30" s="10"/>
      <c r="K30" s="10"/>
      <c r="L30" s="146"/>
      <c r="M30" s="143"/>
      <c r="N30" s="48"/>
      <c r="O30" s="49">
        <f t="shared" si="0"/>
        <v>0</v>
      </c>
      <c r="Q30" s="44">
        <v>1</v>
      </c>
      <c r="T30" s="33" t="str">
        <f t="shared" si="1"/>
        <v>ОК</v>
      </c>
      <c r="U30" s="17" t="str">
        <f t="shared" si="3"/>
        <v>ОК</v>
      </c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</row>
    <row r="31" spans="2:114" ht="15.5" thickBot="1" x14ac:dyDescent="0.35">
      <c r="B31" s="22"/>
      <c r="C31" s="23"/>
      <c r="D31" s="23"/>
      <c r="E31" s="24"/>
      <c r="F31" s="24">
        <f>D31*E31</f>
        <v>0</v>
      </c>
      <c r="G31" s="24"/>
      <c r="H31" s="24"/>
      <c r="I31" s="24"/>
      <c r="J31" s="24"/>
      <c r="K31" s="24"/>
      <c r="L31" s="147"/>
      <c r="M31" s="144"/>
      <c r="N31" s="50"/>
      <c r="O31" s="51">
        <f t="shared" si="0"/>
        <v>0</v>
      </c>
      <c r="P31" s="29"/>
      <c r="Q31" s="45">
        <v>1</v>
      </c>
      <c r="T31" s="34" t="str">
        <f t="shared" si="1"/>
        <v>ОК</v>
      </c>
      <c r="U31" s="26" t="str">
        <f t="shared" si="3"/>
        <v>ОК</v>
      </c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</row>
    <row r="32" spans="2:114" ht="15" customHeight="1" x14ac:dyDescent="0.3">
      <c r="B32" s="14" t="s">
        <v>27</v>
      </c>
      <c r="C32" s="15"/>
      <c r="D32" s="15"/>
      <c r="E32" s="16"/>
      <c r="F32" s="16">
        <f>SUM(F12:F31)</f>
        <v>0</v>
      </c>
      <c r="G32" s="16">
        <f t="shared" ref="G32:J32" si="4">SUM(G12:G31)</f>
        <v>0</v>
      </c>
      <c r="H32" s="16">
        <f t="shared" si="4"/>
        <v>0</v>
      </c>
      <c r="I32" s="16">
        <f t="shared" si="4"/>
        <v>0</v>
      </c>
      <c r="J32" s="16">
        <f t="shared" si="4"/>
        <v>0</v>
      </c>
      <c r="K32" s="16"/>
      <c r="L32" s="15"/>
      <c r="M32" s="15"/>
      <c r="N32" s="15"/>
      <c r="O32" s="54">
        <f>SUM(O12:O31)</f>
        <v>0</v>
      </c>
      <c r="T32" s="4"/>
      <c r="U32" s="4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</row>
    <row r="33" spans="2:114" ht="17.5" customHeight="1" thickBot="1" x14ac:dyDescent="0.35">
      <c r="B33" s="11" t="s">
        <v>28</v>
      </c>
      <c r="C33" s="12"/>
      <c r="D33" s="12"/>
      <c r="E33" s="12"/>
      <c r="F33" s="12"/>
      <c r="G33" s="12"/>
      <c r="H33" s="12"/>
      <c r="I33" s="12"/>
      <c r="J33" s="12"/>
      <c r="K33" s="12"/>
      <c r="L33" s="13"/>
      <c r="M33" s="25"/>
      <c r="N33" s="13"/>
      <c r="O33" s="13"/>
      <c r="T33" s="8"/>
      <c r="U33" s="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</row>
    <row r="34" spans="2:114" s="43" customFormat="1" ht="30.5" thickBot="1" x14ac:dyDescent="0.35">
      <c r="B34" s="148" t="s">
        <v>29</v>
      </c>
      <c r="C34" s="149"/>
      <c r="D34" s="149"/>
      <c r="E34" s="149"/>
      <c r="F34" s="149"/>
      <c r="G34" s="149"/>
      <c r="H34" s="149"/>
      <c r="I34" s="149"/>
      <c r="J34" s="149"/>
      <c r="K34" s="149"/>
      <c r="L34" s="150"/>
      <c r="M34" s="20"/>
      <c r="N34" s="20"/>
      <c r="O34" s="20"/>
      <c r="P34" s="76"/>
      <c r="Q34" s="77" t="s">
        <v>26</v>
      </c>
      <c r="R34" s="78" t="s">
        <v>30</v>
      </c>
      <c r="S34" s="2"/>
      <c r="T34" s="3"/>
      <c r="U34" s="3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</row>
    <row r="35" spans="2:114" ht="15" customHeight="1" x14ac:dyDescent="0.3">
      <c r="B35" s="151" t="s">
        <v>31</v>
      </c>
      <c r="C35" s="37"/>
      <c r="D35" s="37"/>
      <c r="E35" s="10"/>
      <c r="F35" s="10">
        <f>D35*E35</f>
        <v>0</v>
      </c>
      <c r="G35" s="10"/>
      <c r="H35" s="10"/>
      <c r="I35" s="10"/>
      <c r="J35" s="10"/>
      <c r="K35" s="10"/>
      <c r="L35" s="152"/>
      <c r="M35" s="157"/>
      <c r="N35" s="56"/>
      <c r="O35" s="49">
        <f t="shared" ref="O35:O42" si="5">F35+M35+N35</f>
        <v>0</v>
      </c>
      <c r="P35" s="5"/>
      <c r="Q35" s="137">
        <v>0.8</v>
      </c>
      <c r="R35" s="138">
        <f>1-Q35</f>
        <v>0.19999999999999996</v>
      </c>
      <c r="T35" s="32" t="str">
        <f t="shared" ref="T35:T42" si="6">+IF(D35*E35&lt;&gt;F35, "ГРЕШКА","ОК")</f>
        <v>ОК</v>
      </c>
      <c r="U35" s="27" t="str">
        <f t="shared" ref="U35:U42" si="7">+IF(F35&lt;&gt;(G35+H35+I35), "ГРЕШКА","ОК")</f>
        <v>ОК</v>
      </c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</row>
    <row r="36" spans="2:114" ht="15" customHeight="1" x14ac:dyDescent="0.3">
      <c r="B36" s="151"/>
      <c r="C36" s="37"/>
      <c r="D36" s="37"/>
      <c r="E36" s="10"/>
      <c r="F36" s="10">
        <f t="shared" ref="F36:F39" si="8">D36*E36</f>
        <v>0</v>
      </c>
      <c r="G36" s="10"/>
      <c r="H36" s="10"/>
      <c r="I36" s="10"/>
      <c r="J36" s="10"/>
      <c r="K36" s="10"/>
      <c r="L36" s="152"/>
      <c r="M36" s="157"/>
      <c r="N36" s="56"/>
      <c r="O36" s="49">
        <f t="shared" si="5"/>
        <v>0</v>
      </c>
      <c r="P36" s="5"/>
      <c r="Q36" s="137">
        <v>0</v>
      </c>
      <c r="R36" s="138">
        <f t="shared" ref="R36:R42" si="9">1-Q36</f>
        <v>1</v>
      </c>
      <c r="T36" s="33" t="str">
        <f t="shared" si="6"/>
        <v>ОК</v>
      </c>
      <c r="U36" s="17" t="str">
        <f t="shared" si="7"/>
        <v>ОК</v>
      </c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</row>
    <row r="37" spans="2:114" ht="15" customHeight="1" x14ac:dyDescent="0.3">
      <c r="B37" s="151"/>
      <c r="C37" s="37"/>
      <c r="D37" s="37"/>
      <c r="E37" s="10"/>
      <c r="F37" s="10">
        <f t="shared" si="8"/>
        <v>0</v>
      </c>
      <c r="G37" s="10"/>
      <c r="H37" s="10"/>
      <c r="I37" s="10"/>
      <c r="J37" s="10"/>
      <c r="K37" s="10"/>
      <c r="L37" s="152"/>
      <c r="M37" s="157"/>
      <c r="N37" s="56"/>
      <c r="O37" s="49">
        <f t="shared" si="5"/>
        <v>0</v>
      </c>
      <c r="P37" s="5"/>
      <c r="Q37" s="137">
        <v>0</v>
      </c>
      <c r="R37" s="138">
        <f t="shared" si="9"/>
        <v>1</v>
      </c>
      <c r="T37" s="33" t="str">
        <f t="shared" si="6"/>
        <v>ОК</v>
      </c>
      <c r="U37" s="17" t="str">
        <f t="shared" si="7"/>
        <v>ОК</v>
      </c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</row>
    <row r="38" spans="2:114" ht="15" customHeight="1" x14ac:dyDescent="0.3">
      <c r="B38" s="151"/>
      <c r="C38" s="37"/>
      <c r="D38" s="37"/>
      <c r="E38" s="10"/>
      <c r="F38" s="10">
        <f t="shared" si="8"/>
        <v>0</v>
      </c>
      <c r="G38" s="10"/>
      <c r="H38" s="10"/>
      <c r="I38" s="10"/>
      <c r="J38" s="10"/>
      <c r="K38" s="10"/>
      <c r="L38" s="152"/>
      <c r="M38" s="157"/>
      <c r="N38" s="56"/>
      <c r="O38" s="49">
        <f t="shared" si="5"/>
        <v>0</v>
      </c>
      <c r="P38" s="5"/>
      <c r="Q38" s="137">
        <v>0</v>
      </c>
      <c r="R38" s="138">
        <f t="shared" si="9"/>
        <v>1</v>
      </c>
      <c r="T38" s="33" t="str">
        <f t="shared" si="6"/>
        <v>ОК</v>
      </c>
      <c r="U38" s="17" t="str">
        <f t="shared" si="7"/>
        <v>ОК</v>
      </c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</row>
    <row r="39" spans="2:114" ht="15" customHeight="1" x14ac:dyDescent="0.3">
      <c r="B39" s="151"/>
      <c r="C39" s="37"/>
      <c r="D39" s="37"/>
      <c r="E39" s="10"/>
      <c r="F39" s="10">
        <f t="shared" si="8"/>
        <v>0</v>
      </c>
      <c r="G39" s="10"/>
      <c r="H39" s="10"/>
      <c r="I39" s="10"/>
      <c r="J39" s="10"/>
      <c r="K39" s="10"/>
      <c r="L39" s="152"/>
      <c r="M39" s="157"/>
      <c r="N39" s="56"/>
      <c r="O39" s="49">
        <f t="shared" si="5"/>
        <v>0</v>
      </c>
      <c r="P39" s="5"/>
      <c r="Q39" s="137">
        <v>0</v>
      </c>
      <c r="R39" s="138">
        <f t="shared" si="9"/>
        <v>1</v>
      </c>
      <c r="T39" s="33" t="str">
        <f t="shared" si="6"/>
        <v>ОК</v>
      </c>
      <c r="U39" s="17" t="str">
        <f t="shared" si="7"/>
        <v>ОК</v>
      </c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</row>
    <row r="40" spans="2:114" ht="15" customHeight="1" x14ac:dyDescent="0.3">
      <c r="B40" s="151"/>
      <c r="C40" s="37"/>
      <c r="D40" s="37"/>
      <c r="E40" s="10"/>
      <c r="F40" s="10">
        <f>D40*E40</f>
        <v>0</v>
      </c>
      <c r="G40" s="10"/>
      <c r="H40" s="10"/>
      <c r="I40" s="10"/>
      <c r="J40" s="10"/>
      <c r="K40" s="10"/>
      <c r="L40" s="152"/>
      <c r="M40" s="157"/>
      <c r="N40" s="56"/>
      <c r="O40" s="49">
        <f t="shared" si="5"/>
        <v>0</v>
      </c>
      <c r="P40" s="5"/>
      <c r="Q40" s="137">
        <v>0</v>
      </c>
      <c r="R40" s="138">
        <f t="shared" si="9"/>
        <v>1</v>
      </c>
      <c r="T40" s="33" t="str">
        <f t="shared" si="6"/>
        <v>ОК</v>
      </c>
      <c r="U40" s="17" t="str">
        <f t="shared" si="7"/>
        <v>ОК</v>
      </c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</row>
    <row r="41" spans="2:114" x14ac:dyDescent="0.3">
      <c r="B41" s="151"/>
      <c r="C41" s="37"/>
      <c r="D41" s="37"/>
      <c r="E41" s="10"/>
      <c r="F41" s="10">
        <f>D41*E41</f>
        <v>0</v>
      </c>
      <c r="G41" s="10"/>
      <c r="H41" s="10"/>
      <c r="I41" s="10"/>
      <c r="J41" s="10"/>
      <c r="K41" s="10"/>
      <c r="L41" s="152"/>
      <c r="M41" s="158"/>
      <c r="N41" s="52"/>
      <c r="O41" s="49">
        <f t="shared" si="5"/>
        <v>0</v>
      </c>
      <c r="Q41" s="137">
        <v>0</v>
      </c>
      <c r="R41" s="138">
        <f t="shared" si="9"/>
        <v>1</v>
      </c>
      <c r="T41" s="33" t="str">
        <f t="shared" si="6"/>
        <v>ОК</v>
      </c>
      <c r="U41" s="17" t="str">
        <f t="shared" si="7"/>
        <v>ОК</v>
      </c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</row>
    <row r="42" spans="2:114" ht="15" customHeight="1" thickBot="1" x14ac:dyDescent="0.35">
      <c r="B42" s="153"/>
      <c r="C42" s="154"/>
      <c r="D42" s="154"/>
      <c r="E42" s="155"/>
      <c r="F42" s="155">
        <f>D42*E42</f>
        <v>0</v>
      </c>
      <c r="G42" s="155"/>
      <c r="H42" s="155"/>
      <c r="I42" s="155"/>
      <c r="J42" s="155"/>
      <c r="K42" s="155"/>
      <c r="L42" s="156"/>
      <c r="M42" s="159"/>
      <c r="N42" s="57"/>
      <c r="O42" s="53">
        <f t="shared" si="5"/>
        <v>0</v>
      </c>
      <c r="P42" s="29"/>
      <c r="Q42" s="140">
        <v>0</v>
      </c>
      <c r="R42" s="141">
        <f t="shared" si="9"/>
        <v>1</v>
      </c>
      <c r="T42" s="34" t="str">
        <f t="shared" si="6"/>
        <v>ОК</v>
      </c>
      <c r="U42" s="26" t="str">
        <f t="shared" si="7"/>
        <v>ОК</v>
      </c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</row>
    <row r="43" spans="2:114" ht="15" customHeight="1" x14ac:dyDescent="0.3">
      <c r="B43" s="14" t="s">
        <v>32</v>
      </c>
      <c r="C43" s="15"/>
      <c r="D43" s="15"/>
      <c r="E43" s="16"/>
      <c r="F43" s="16">
        <f>SUM(F35:F42)</f>
        <v>0</v>
      </c>
      <c r="G43" s="16">
        <f t="shared" ref="G43" si="10">SUM(G35:G42)</f>
        <v>0</v>
      </c>
      <c r="H43" s="16">
        <f t="shared" ref="H43" si="11">SUM(H35:H42)</f>
        <v>0</v>
      </c>
      <c r="I43" s="16">
        <f t="shared" ref="I43" si="12">SUM(I35:I42)</f>
        <v>0</v>
      </c>
      <c r="J43" s="16">
        <f t="shared" ref="J43" si="13">SUM(J35:J42)</f>
        <v>0</v>
      </c>
      <c r="K43" s="16"/>
      <c r="L43" s="15"/>
      <c r="M43" s="28"/>
      <c r="N43" s="28"/>
      <c r="O43" s="55">
        <f>SUM(O35:O42)</f>
        <v>0</v>
      </c>
      <c r="P43" s="5"/>
      <c r="Q43" s="46"/>
      <c r="R43" s="46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</row>
    <row r="44" spans="2:114" ht="8.5" customHeight="1" x14ac:dyDescent="0.3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</row>
    <row r="45" spans="2:114" ht="25.9" customHeight="1" thickBot="1" x14ac:dyDescent="0.35">
      <c r="B45" s="9" t="s">
        <v>33</v>
      </c>
      <c r="C45" s="6"/>
      <c r="D45" s="6"/>
      <c r="E45" s="6"/>
      <c r="F45" s="6"/>
      <c r="G45" s="6"/>
      <c r="H45" s="6"/>
      <c r="I45" s="6"/>
      <c r="J45" s="6"/>
      <c r="K45" s="6"/>
      <c r="L45" s="7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</row>
    <row r="46" spans="2:114" s="47" customFormat="1" ht="30.5" thickBot="1" x14ac:dyDescent="0.35">
      <c r="B46" s="148" t="s">
        <v>34</v>
      </c>
      <c r="C46" s="149"/>
      <c r="D46" s="149"/>
      <c r="E46" s="149"/>
      <c r="F46" s="149"/>
      <c r="G46" s="149"/>
      <c r="H46" s="149"/>
      <c r="I46" s="149"/>
      <c r="J46" s="149"/>
      <c r="K46" s="149"/>
      <c r="L46" s="150"/>
      <c r="M46" s="20"/>
      <c r="N46" s="20"/>
      <c r="O46" s="30"/>
      <c r="P46" s="31"/>
      <c r="Q46" s="59" t="s">
        <v>30</v>
      </c>
      <c r="R46" s="2"/>
      <c r="S46" s="2"/>
      <c r="T46" s="2"/>
      <c r="U46" s="2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</row>
    <row r="47" spans="2:114" ht="15" customHeight="1" x14ac:dyDescent="0.3">
      <c r="B47" s="151"/>
      <c r="C47" s="37"/>
      <c r="D47" s="37"/>
      <c r="E47" s="10"/>
      <c r="F47" s="10">
        <f t="shared" ref="F47:F50" si="14">D47*E47</f>
        <v>0</v>
      </c>
      <c r="G47" s="10"/>
      <c r="H47" s="10"/>
      <c r="I47" s="10"/>
      <c r="J47" s="10"/>
      <c r="K47" s="10"/>
      <c r="L47" s="152"/>
      <c r="M47" s="143"/>
      <c r="N47" s="48"/>
      <c r="O47" s="49">
        <f>F47+M47+N47</f>
        <v>0</v>
      </c>
      <c r="P47" s="5"/>
      <c r="Q47" s="44">
        <v>1</v>
      </c>
      <c r="T47" s="32" t="str">
        <f>+IF(D47*E47&lt;&gt;F47, "ГРЕШКА","ОК")</f>
        <v>ОК</v>
      </c>
      <c r="U47" s="27" t="str">
        <f t="shared" ref="U47:U50" si="15">+IF(F47&lt;&gt;(G47+H47+I47), "ГРЕШКА","ОК")</f>
        <v>ОК</v>
      </c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</row>
    <row r="48" spans="2:114" ht="15" customHeight="1" x14ac:dyDescent="0.3">
      <c r="B48" s="151"/>
      <c r="C48" s="37"/>
      <c r="D48" s="37"/>
      <c r="E48" s="10"/>
      <c r="F48" s="10">
        <f t="shared" si="14"/>
        <v>0</v>
      </c>
      <c r="G48" s="10"/>
      <c r="H48" s="10"/>
      <c r="I48" s="10"/>
      <c r="J48" s="10"/>
      <c r="K48" s="10"/>
      <c r="L48" s="152"/>
      <c r="M48" s="143"/>
      <c r="N48" s="48"/>
      <c r="O48" s="49">
        <f>F48+M48+N48</f>
        <v>0</v>
      </c>
      <c r="P48" s="5"/>
      <c r="Q48" s="44">
        <v>1</v>
      </c>
      <c r="T48" s="33" t="str">
        <f>+IF(D48*E48&lt;&gt;F48, "ГРЕШКА","ОК")</f>
        <v>ОК</v>
      </c>
      <c r="U48" s="17" t="str">
        <f t="shared" si="15"/>
        <v>ОК</v>
      </c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</row>
    <row r="49" spans="2:114" ht="15" customHeight="1" x14ac:dyDescent="0.3">
      <c r="B49" s="151"/>
      <c r="C49" s="37"/>
      <c r="D49" s="37"/>
      <c r="E49" s="10"/>
      <c r="F49" s="10">
        <f t="shared" si="14"/>
        <v>0</v>
      </c>
      <c r="G49" s="10"/>
      <c r="H49" s="10"/>
      <c r="I49" s="10"/>
      <c r="J49" s="10"/>
      <c r="K49" s="10"/>
      <c r="L49" s="152"/>
      <c r="M49" s="143"/>
      <c r="N49" s="48"/>
      <c r="O49" s="49">
        <f>F49+M49+N49</f>
        <v>0</v>
      </c>
      <c r="Q49" s="44">
        <v>1</v>
      </c>
      <c r="T49" s="33" t="str">
        <f>+IF(D49*E49&lt;&gt;F49, "ГРЕШКА","ОК")</f>
        <v>ОК</v>
      </c>
      <c r="U49" s="17" t="str">
        <f t="shared" si="15"/>
        <v>ОК</v>
      </c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</row>
    <row r="50" spans="2:114" ht="15" customHeight="1" thickBot="1" x14ac:dyDescent="0.35">
      <c r="B50" s="153"/>
      <c r="C50" s="154"/>
      <c r="D50" s="154"/>
      <c r="E50" s="155"/>
      <c r="F50" s="155">
        <f t="shared" si="14"/>
        <v>0</v>
      </c>
      <c r="G50" s="155"/>
      <c r="H50" s="155"/>
      <c r="I50" s="155"/>
      <c r="J50" s="155"/>
      <c r="K50" s="155"/>
      <c r="L50" s="156"/>
      <c r="M50" s="144"/>
      <c r="N50" s="50"/>
      <c r="O50" s="51">
        <f>F50+M50+N50</f>
        <v>0</v>
      </c>
      <c r="P50" s="29"/>
      <c r="Q50" s="45">
        <v>1</v>
      </c>
      <c r="T50" s="34" t="str">
        <f>+IF(D50*E50&lt;&gt;F50, "ГРЕШКА","ОК")</f>
        <v>ОК</v>
      </c>
      <c r="U50" s="26" t="str">
        <f t="shared" si="15"/>
        <v>ОК</v>
      </c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</row>
    <row r="51" spans="2:114" ht="15" customHeight="1" x14ac:dyDescent="0.3">
      <c r="B51" s="14" t="s">
        <v>35</v>
      </c>
      <c r="C51" s="15"/>
      <c r="D51" s="15"/>
      <c r="E51" s="16"/>
      <c r="F51" s="16">
        <f>SUM(F47:F50)</f>
        <v>0</v>
      </c>
      <c r="G51" s="16">
        <f>SUM(G47:G50)</f>
        <v>0</v>
      </c>
      <c r="H51" s="16">
        <f>SUM(H47:H50)</f>
        <v>0</v>
      </c>
      <c r="I51" s="16">
        <f>SUM(I47:I50)</f>
        <v>0</v>
      </c>
      <c r="J51" s="16">
        <f>SUM(J47:J50)</f>
        <v>0</v>
      </c>
      <c r="K51" s="16"/>
      <c r="L51" s="15"/>
      <c r="M51" s="15"/>
      <c r="N51" s="15"/>
      <c r="O51" s="54">
        <f>SUM(O47:O50)</f>
        <v>0</v>
      </c>
      <c r="P51" s="5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</row>
    <row r="52" spans="2:114" ht="10.15" customHeight="1" thickBot="1" x14ac:dyDescent="0.35"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</row>
    <row r="53" spans="2:114" s="47" customFormat="1" ht="30.5" thickBot="1" x14ac:dyDescent="0.35">
      <c r="B53" s="148" t="s">
        <v>36</v>
      </c>
      <c r="C53" s="149"/>
      <c r="D53" s="149"/>
      <c r="E53" s="149"/>
      <c r="F53" s="149"/>
      <c r="G53" s="149"/>
      <c r="H53" s="149"/>
      <c r="I53" s="149"/>
      <c r="J53" s="149"/>
      <c r="K53" s="149"/>
      <c r="L53" s="150"/>
      <c r="M53" s="20"/>
      <c r="N53" s="20"/>
      <c r="O53" s="30"/>
      <c r="P53" s="31"/>
      <c r="Q53" s="59" t="s">
        <v>30</v>
      </c>
      <c r="R53" s="2"/>
      <c r="S53" s="2"/>
      <c r="T53" s="2"/>
      <c r="U53" s="2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</row>
    <row r="54" spans="2:114" ht="15" customHeight="1" x14ac:dyDescent="0.3">
      <c r="B54" s="151"/>
      <c r="C54" s="37"/>
      <c r="D54" s="37"/>
      <c r="E54" s="10"/>
      <c r="F54" s="10">
        <f t="shared" ref="F54:F57" si="16">D54*E54</f>
        <v>0</v>
      </c>
      <c r="G54" s="10"/>
      <c r="H54" s="10"/>
      <c r="I54" s="10"/>
      <c r="J54" s="10"/>
      <c r="K54" s="10"/>
      <c r="L54" s="152"/>
      <c r="M54" s="143"/>
      <c r="N54" s="48"/>
      <c r="O54" s="49">
        <f>F54+M54+N54</f>
        <v>0</v>
      </c>
      <c r="P54" s="5"/>
      <c r="Q54" s="44">
        <v>1</v>
      </c>
      <c r="T54" s="32" t="str">
        <f>+IF(D54*E54&lt;&gt;F54, "ГРЕШКА","ОК")</f>
        <v>ОК</v>
      </c>
      <c r="U54" s="27" t="str">
        <f t="shared" ref="U54:U57" si="17">+IF(F54&lt;&gt;(G54+H54+I54), "ГРЕШКА","ОК")</f>
        <v>ОК</v>
      </c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</row>
    <row r="55" spans="2:114" ht="15" customHeight="1" x14ac:dyDescent="0.3">
      <c r="B55" s="151"/>
      <c r="C55" s="37"/>
      <c r="D55" s="37"/>
      <c r="E55" s="10"/>
      <c r="F55" s="10">
        <f t="shared" si="16"/>
        <v>0</v>
      </c>
      <c r="G55" s="10"/>
      <c r="H55" s="10"/>
      <c r="I55" s="10"/>
      <c r="J55" s="10"/>
      <c r="K55" s="10"/>
      <c r="L55" s="152"/>
      <c r="M55" s="143"/>
      <c r="N55" s="48"/>
      <c r="O55" s="49">
        <f>F55+M55+N55</f>
        <v>0</v>
      </c>
      <c r="P55" s="5"/>
      <c r="Q55" s="44">
        <v>1</v>
      </c>
      <c r="T55" s="33" t="str">
        <f>+IF(D55*E55&lt;&gt;F55, "ГРЕШКА","ОК")</f>
        <v>ОК</v>
      </c>
      <c r="U55" s="17" t="str">
        <f t="shared" si="17"/>
        <v>ОК</v>
      </c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</row>
    <row r="56" spans="2:114" ht="15" customHeight="1" x14ac:dyDescent="0.3">
      <c r="B56" s="151"/>
      <c r="C56" s="37"/>
      <c r="D56" s="37"/>
      <c r="E56" s="10"/>
      <c r="F56" s="10">
        <f t="shared" si="16"/>
        <v>0</v>
      </c>
      <c r="G56" s="10"/>
      <c r="H56" s="10"/>
      <c r="I56" s="10"/>
      <c r="J56" s="10"/>
      <c r="K56" s="10"/>
      <c r="L56" s="152"/>
      <c r="M56" s="143"/>
      <c r="N56" s="48"/>
      <c r="O56" s="49">
        <f>F56+M56+N56</f>
        <v>0</v>
      </c>
      <c r="Q56" s="44">
        <v>1</v>
      </c>
      <c r="T56" s="33" t="str">
        <f>+IF(D56*E56&lt;&gt;F56, "ГРЕШКА","ОК")</f>
        <v>ОК</v>
      </c>
      <c r="U56" s="17" t="str">
        <f t="shared" si="17"/>
        <v>ОК</v>
      </c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</row>
    <row r="57" spans="2:114" ht="15" customHeight="1" thickBot="1" x14ac:dyDescent="0.35">
      <c r="B57" s="153"/>
      <c r="C57" s="154"/>
      <c r="D57" s="154"/>
      <c r="E57" s="155"/>
      <c r="F57" s="155">
        <f t="shared" si="16"/>
        <v>0</v>
      </c>
      <c r="G57" s="155"/>
      <c r="H57" s="155"/>
      <c r="I57" s="155"/>
      <c r="J57" s="155"/>
      <c r="K57" s="155"/>
      <c r="L57" s="156"/>
      <c r="M57" s="144"/>
      <c r="N57" s="50"/>
      <c r="O57" s="51">
        <f>F57+M57+N57</f>
        <v>0</v>
      </c>
      <c r="P57" s="29"/>
      <c r="Q57" s="45">
        <v>1</v>
      </c>
      <c r="T57" s="34" t="str">
        <f>+IF(D57*E57&lt;&gt;F57, "ГРЕШКА","ОК")</f>
        <v>ОК</v>
      </c>
      <c r="U57" s="26" t="str">
        <f t="shared" si="17"/>
        <v>ОК</v>
      </c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</row>
    <row r="58" spans="2:114" ht="15" customHeight="1" x14ac:dyDescent="0.3">
      <c r="B58" s="14" t="s">
        <v>37</v>
      </c>
      <c r="C58" s="15"/>
      <c r="D58" s="15"/>
      <c r="E58" s="16"/>
      <c r="F58" s="16">
        <f>SUM(F54:F57)</f>
        <v>0</v>
      </c>
      <c r="G58" s="16">
        <f>SUM(G54:G57)</f>
        <v>0</v>
      </c>
      <c r="H58" s="16">
        <f>SUM(H54:H57)</f>
        <v>0</v>
      </c>
      <c r="I58" s="16">
        <f>SUM(I54:I57)</f>
        <v>0</v>
      </c>
      <c r="J58" s="16">
        <f>SUM(J54:J57)</f>
        <v>0</v>
      </c>
      <c r="K58" s="16"/>
      <c r="L58" s="15"/>
      <c r="M58" s="15"/>
      <c r="N58" s="15"/>
      <c r="O58" s="54">
        <f>SUM(O54:O57)</f>
        <v>0</v>
      </c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</row>
    <row r="59" spans="2:114" ht="7.15" customHeight="1" thickBot="1" x14ac:dyDescent="0.35"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</row>
    <row r="60" spans="2:114" s="47" customFormat="1" ht="30.5" thickBot="1" x14ac:dyDescent="0.35">
      <c r="B60" s="19" t="s">
        <v>38</v>
      </c>
      <c r="C60" s="20"/>
      <c r="D60" s="20"/>
      <c r="E60" s="20"/>
      <c r="F60" s="20"/>
      <c r="G60" s="20"/>
      <c r="H60" s="20"/>
      <c r="I60" s="20"/>
      <c r="J60" s="20"/>
      <c r="K60" s="20"/>
      <c r="L60" s="145"/>
      <c r="M60" s="20"/>
      <c r="N60" s="20"/>
      <c r="O60" s="30"/>
      <c r="P60" s="31"/>
      <c r="Q60" s="59" t="s">
        <v>30</v>
      </c>
      <c r="R60" s="2"/>
      <c r="S60" s="2"/>
      <c r="T60" s="2"/>
      <c r="U60" s="2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</row>
    <row r="61" spans="2:114" ht="15" customHeight="1" x14ac:dyDescent="0.3">
      <c r="B61" s="21"/>
      <c r="C61" s="37"/>
      <c r="D61" s="37"/>
      <c r="E61" s="10"/>
      <c r="F61" s="10">
        <f t="shared" ref="F61:F64" si="18">D61*E61</f>
        <v>0</v>
      </c>
      <c r="G61" s="10"/>
      <c r="H61" s="10"/>
      <c r="I61" s="10"/>
      <c r="J61" s="10"/>
      <c r="K61" s="10"/>
      <c r="L61" s="146"/>
      <c r="M61" s="143"/>
      <c r="N61" s="48"/>
      <c r="O61" s="49">
        <f>F61+M61+N61</f>
        <v>0</v>
      </c>
      <c r="P61" s="5"/>
      <c r="Q61" s="44">
        <v>1</v>
      </c>
      <c r="T61" s="32" t="str">
        <f>+IF(D61*E61&lt;&gt;F61, "ГРЕШКА","ОК")</f>
        <v>ОК</v>
      </c>
      <c r="U61" s="27" t="str">
        <f t="shared" ref="U61:U64" si="19">+IF(F61&lt;&gt;(G61+H61+I61), "ГРЕШКА","ОК")</f>
        <v>ОК</v>
      </c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</row>
    <row r="62" spans="2:114" ht="15" customHeight="1" x14ac:dyDescent="0.3">
      <c r="B62" s="21"/>
      <c r="C62" s="37"/>
      <c r="D62" s="37"/>
      <c r="E62" s="10"/>
      <c r="F62" s="10">
        <f t="shared" si="18"/>
        <v>0</v>
      </c>
      <c r="G62" s="10"/>
      <c r="H62" s="10"/>
      <c r="I62" s="10"/>
      <c r="J62" s="10"/>
      <c r="K62" s="10"/>
      <c r="L62" s="146"/>
      <c r="M62" s="143"/>
      <c r="N62" s="48"/>
      <c r="O62" s="49">
        <f>F62+M62+N62</f>
        <v>0</v>
      </c>
      <c r="P62" s="5"/>
      <c r="Q62" s="44">
        <v>1</v>
      </c>
      <c r="T62" s="33" t="str">
        <f>+IF(D62*E62&lt;&gt;F62, "ГРЕШКА","ОК")</f>
        <v>ОК</v>
      </c>
      <c r="U62" s="17" t="str">
        <f t="shared" si="19"/>
        <v>ОК</v>
      </c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</row>
    <row r="63" spans="2:114" ht="15" customHeight="1" x14ac:dyDescent="0.3">
      <c r="B63" s="21"/>
      <c r="C63" s="37"/>
      <c r="D63" s="37"/>
      <c r="E63" s="10"/>
      <c r="F63" s="10">
        <f t="shared" si="18"/>
        <v>0</v>
      </c>
      <c r="G63" s="10"/>
      <c r="H63" s="10"/>
      <c r="I63" s="10"/>
      <c r="J63" s="10"/>
      <c r="K63" s="10"/>
      <c r="L63" s="146"/>
      <c r="M63" s="143"/>
      <c r="N63" s="48"/>
      <c r="O63" s="49">
        <f>F63+M63+N63</f>
        <v>0</v>
      </c>
      <c r="Q63" s="44">
        <v>1</v>
      </c>
      <c r="T63" s="33" t="str">
        <f>+IF(D63*E63&lt;&gt;F63, "ГРЕШКА","ОК")</f>
        <v>ОК</v>
      </c>
      <c r="U63" s="17" t="str">
        <f t="shared" si="19"/>
        <v>ОК</v>
      </c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</row>
    <row r="64" spans="2:114" ht="15" customHeight="1" thickBot="1" x14ac:dyDescent="0.35">
      <c r="B64" s="22"/>
      <c r="C64" s="23"/>
      <c r="D64" s="23"/>
      <c r="E64" s="24"/>
      <c r="F64" s="24">
        <f t="shared" si="18"/>
        <v>0</v>
      </c>
      <c r="G64" s="24"/>
      <c r="H64" s="24"/>
      <c r="I64" s="24"/>
      <c r="J64" s="24"/>
      <c r="K64" s="24"/>
      <c r="L64" s="147"/>
      <c r="M64" s="144"/>
      <c r="N64" s="50"/>
      <c r="O64" s="51">
        <f>F64+M64+N64</f>
        <v>0</v>
      </c>
      <c r="P64" s="29"/>
      <c r="Q64" s="45">
        <v>1</v>
      </c>
      <c r="T64" s="34" t="str">
        <f>+IF(D64*E64&lt;&gt;F64, "ГРЕШКА","ОК")</f>
        <v>ОК</v>
      </c>
      <c r="U64" s="26" t="str">
        <f t="shared" si="19"/>
        <v>ОК</v>
      </c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</row>
    <row r="65" spans="2:114" ht="15" customHeight="1" x14ac:dyDescent="0.3">
      <c r="B65" s="14" t="s">
        <v>39</v>
      </c>
      <c r="C65" s="15"/>
      <c r="D65" s="15"/>
      <c r="E65" s="16"/>
      <c r="F65" s="16">
        <f>SUM(F61:F64)</f>
        <v>0</v>
      </c>
      <c r="G65" s="16">
        <f>SUM(G61:G64)</f>
        <v>0</v>
      </c>
      <c r="H65" s="16">
        <f>SUM(H61:H64)</f>
        <v>0</v>
      </c>
      <c r="I65" s="16">
        <f>SUM(I61:I64)</f>
        <v>0</v>
      </c>
      <c r="J65" s="16">
        <f>SUM(J61:J64)</f>
        <v>0</v>
      </c>
      <c r="K65" s="16"/>
      <c r="L65" s="15"/>
      <c r="M65" s="15"/>
      <c r="N65" s="15"/>
      <c r="O65" s="54">
        <f>SUM(O61:O64)</f>
        <v>0</v>
      </c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</row>
    <row r="66" spans="2:114" ht="9.65" customHeight="1" thickBot="1" x14ac:dyDescent="0.35"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</row>
    <row r="67" spans="2:114" s="47" customFormat="1" ht="30.5" thickBot="1" x14ac:dyDescent="0.35">
      <c r="B67" s="19" t="s">
        <v>40</v>
      </c>
      <c r="C67" s="20"/>
      <c r="D67" s="20"/>
      <c r="E67" s="20"/>
      <c r="F67" s="20"/>
      <c r="G67" s="20"/>
      <c r="H67" s="20"/>
      <c r="I67" s="20"/>
      <c r="J67" s="20"/>
      <c r="K67" s="20"/>
      <c r="L67" s="145"/>
      <c r="M67" s="20"/>
      <c r="N67" s="20"/>
      <c r="O67" s="30"/>
      <c r="P67" s="31"/>
      <c r="Q67" s="59" t="s">
        <v>30</v>
      </c>
      <c r="R67" s="2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</row>
    <row r="68" spans="2:114" ht="15" customHeight="1" x14ac:dyDescent="0.3">
      <c r="B68" s="21"/>
      <c r="C68" s="37"/>
      <c r="D68" s="37"/>
      <c r="E68" s="10"/>
      <c r="F68" s="10">
        <f t="shared" ref="F68:F71" si="20">D68*E68</f>
        <v>0</v>
      </c>
      <c r="G68" s="10"/>
      <c r="H68" s="10"/>
      <c r="I68" s="10"/>
      <c r="J68" s="10"/>
      <c r="K68" s="10"/>
      <c r="L68" s="146"/>
      <c r="M68" s="143"/>
      <c r="N68" s="48"/>
      <c r="O68" s="49">
        <f>F68+M68+N68</f>
        <v>0</v>
      </c>
      <c r="P68" s="5"/>
      <c r="Q68" s="44">
        <v>1</v>
      </c>
      <c r="T68" s="32" t="str">
        <f>+IF(D68*E68&lt;&gt;F68, "ГРЕШКА","ОК")</f>
        <v>ОК</v>
      </c>
      <c r="U68" s="27" t="str">
        <f t="shared" ref="U68:U71" si="21">+IF(F68&lt;&gt;(G68+H68+I68), "ГРЕШКА","ОК")</f>
        <v>ОК</v>
      </c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</row>
    <row r="69" spans="2:114" ht="15" customHeight="1" x14ac:dyDescent="0.3">
      <c r="B69" s="21"/>
      <c r="C69" s="37"/>
      <c r="D69" s="37"/>
      <c r="E69" s="10"/>
      <c r="F69" s="10">
        <f t="shared" si="20"/>
        <v>0</v>
      </c>
      <c r="G69" s="10"/>
      <c r="H69" s="10"/>
      <c r="I69" s="10"/>
      <c r="J69" s="10"/>
      <c r="K69" s="10"/>
      <c r="L69" s="146"/>
      <c r="M69" s="143"/>
      <c r="N69" s="48"/>
      <c r="O69" s="49">
        <f>F69+M69+N69</f>
        <v>0</v>
      </c>
      <c r="P69" s="5"/>
      <c r="Q69" s="44">
        <v>1</v>
      </c>
      <c r="T69" s="33" t="str">
        <f>+IF(D69*E69&lt;&gt;F69, "ГРЕШКА","ОК")</f>
        <v>ОК</v>
      </c>
      <c r="U69" s="17" t="str">
        <f t="shared" si="21"/>
        <v>ОК</v>
      </c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</row>
    <row r="70" spans="2:114" x14ac:dyDescent="0.3">
      <c r="B70" s="21"/>
      <c r="C70" s="37"/>
      <c r="D70" s="37"/>
      <c r="E70" s="10"/>
      <c r="F70" s="10">
        <f t="shared" si="20"/>
        <v>0</v>
      </c>
      <c r="G70" s="10"/>
      <c r="H70" s="10"/>
      <c r="I70" s="10"/>
      <c r="J70" s="10"/>
      <c r="K70" s="10"/>
      <c r="L70" s="146"/>
      <c r="M70" s="143"/>
      <c r="N70" s="48"/>
      <c r="O70" s="49">
        <f>F70+M70+N70</f>
        <v>0</v>
      </c>
      <c r="Q70" s="44">
        <v>1</v>
      </c>
      <c r="T70" s="33" t="str">
        <f>+IF(D70*E70&lt;&gt;F70, "ГРЕШКА","ОК")</f>
        <v>ОК</v>
      </c>
      <c r="U70" s="17" t="str">
        <f t="shared" si="21"/>
        <v>ОК</v>
      </c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</row>
    <row r="71" spans="2:114" ht="15" customHeight="1" thickBot="1" x14ac:dyDescent="0.35">
      <c r="B71" s="22"/>
      <c r="C71" s="23"/>
      <c r="D71" s="23"/>
      <c r="E71" s="24"/>
      <c r="F71" s="24">
        <f t="shared" si="20"/>
        <v>0</v>
      </c>
      <c r="G71" s="24"/>
      <c r="H71" s="24"/>
      <c r="I71" s="24"/>
      <c r="J71" s="24"/>
      <c r="K71" s="24"/>
      <c r="L71" s="147"/>
      <c r="M71" s="144"/>
      <c r="N71" s="50"/>
      <c r="O71" s="51">
        <f>F71+M71+N71</f>
        <v>0</v>
      </c>
      <c r="P71" s="29"/>
      <c r="Q71" s="45">
        <v>1</v>
      </c>
      <c r="T71" s="34" t="str">
        <f>+IF(D71*E71&lt;&gt;F71, "ГРЕШКА","ОК")</f>
        <v>ОК</v>
      </c>
      <c r="U71" s="26" t="str">
        <f t="shared" si="21"/>
        <v>ОК</v>
      </c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</row>
    <row r="72" spans="2:114" ht="15" customHeight="1" x14ac:dyDescent="0.3">
      <c r="B72" s="14" t="s">
        <v>41</v>
      </c>
      <c r="C72" s="15"/>
      <c r="D72" s="15"/>
      <c r="E72" s="16"/>
      <c r="F72" s="16">
        <f>SUM(F68:F71)</f>
        <v>0</v>
      </c>
      <c r="G72" s="16">
        <f>SUM(G68:G71)</f>
        <v>0</v>
      </c>
      <c r="H72" s="16">
        <f>SUM(H68:H71)</f>
        <v>0</v>
      </c>
      <c r="I72" s="16">
        <f>SUM(I68:I71)</f>
        <v>0</v>
      </c>
      <c r="J72" s="16">
        <f>SUM(J68:J71)</f>
        <v>0</v>
      </c>
      <c r="K72" s="16"/>
      <c r="L72" s="15"/>
      <c r="M72" s="15"/>
      <c r="N72" s="15"/>
      <c r="O72" s="54">
        <f>SUM(O68:O71)</f>
        <v>0</v>
      </c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</row>
    <row r="73" spans="2:114" ht="9.65" customHeight="1" thickBot="1" x14ac:dyDescent="0.35"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</row>
    <row r="74" spans="2:114" s="47" customFormat="1" ht="30.5" thickBot="1" x14ac:dyDescent="0.35">
      <c r="B74" s="19" t="s">
        <v>42</v>
      </c>
      <c r="C74" s="20"/>
      <c r="D74" s="20"/>
      <c r="E74" s="20"/>
      <c r="F74" s="20"/>
      <c r="G74" s="20"/>
      <c r="H74" s="20"/>
      <c r="I74" s="20"/>
      <c r="J74" s="20"/>
      <c r="K74" s="20"/>
      <c r="L74" s="145"/>
      <c r="M74" s="20"/>
      <c r="N74" s="20"/>
      <c r="O74" s="30"/>
      <c r="P74" s="31"/>
      <c r="Q74" s="59" t="s">
        <v>30</v>
      </c>
      <c r="R74" s="2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</row>
    <row r="75" spans="2:114" ht="15" customHeight="1" x14ac:dyDescent="0.3">
      <c r="B75" s="21"/>
      <c r="C75" s="37"/>
      <c r="D75" s="37"/>
      <c r="E75" s="10"/>
      <c r="F75" s="10">
        <f t="shared" ref="F75:F78" si="22">D75*E75</f>
        <v>0</v>
      </c>
      <c r="G75" s="10"/>
      <c r="H75" s="10"/>
      <c r="I75" s="10"/>
      <c r="J75" s="10"/>
      <c r="K75" s="10"/>
      <c r="L75" s="146"/>
      <c r="M75" s="143"/>
      <c r="N75" s="48"/>
      <c r="O75" s="49">
        <f>F75+M75+N75</f>
        <v>0</v>
      </c>
      <c r="P75" s="5"/>
      <c r="Q75" s="44">
        <v>1</v>
      </c>
      <c r="T75" s="32" t="str">
        <f>+IF(D75*E75&lt;&gt;F75, "ГРЕШКА","ОК")</f>
        <v>ОК</v>
      </c>
      <c r="U75" s="27" t="str">
        <f t="shared" ref="U75:U78" si="23">+IF(F75&lt;&gt;(G75+H75+I75), "ГРЕШКА","ОК")</f>
        <v>ОК</v>
      </c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</row>
    <row r="76" spans="2:114" ht="15" customHeight="1" x14ac:dyDescent="0.3">
      <c r="B76" s="21"/>
      <c r="C76" s="37"/>
      <c r="D76" s="37"/>
      <c r="E76" s="10"/>
      <c r="F76" s="10">
        <f t="shared" si="22"/>
        <v>0</v>
      </c>
      <c r="G76" s="10"/>
      <c r="H76" s="10"/>
      <c r="I76" s="10"/>
      <c r="J76" s="10"/>
      <c r="K76" s="10"/>
      <c r="L76" s="146"/>
      <c r="M76" s="143"/>
      <c r="N76" s="48"/>
      <c r="O76" s="49">
        <f>F76+M76+N76</f>
        <v>0</v>
      </c>
      <c r="P76" s="5"/>
      <c r="Q76" s="44">
        <v>1</v>
      </c>
      <c r="T76" s="33" t="str">
        <f>+IF(D76*E76&lt;&gt;F76, "ГРЕШКА","ОК")</f>
        <v>ОК</v>
      </c>
      <c r="U76" s="17" t="str">
        <f t="shared" si="23"/>
        <v>ОК</v>
      </c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</row>
    <row r="77" spans="2:114" ht="15" customHeight="1" x14ac:dyDescent="0.3">
      <c r="B77" s="21"/>
      <c r="C77" s="37"/>
      <c r="D77" s="37"/>
      <c r="E77" s="10"/>
      <c r="F77" s="10">
        <f t="shared" si="22"/>
        <v>0</v>
      </c>
      <c r="G77" s="10"/>
      <c r="H77" s="10"/>
      <c r="I77" s="10"/>
      <c r="J77" s="10"/>
      <c r="K77" s="10"/>
      <c r="L77" s="146"/>
      <c r="M77" s="143"/>
      <c r="N77" s="48"/>
      <c r="O77" s="49">
        <f>F77+M77+N77</f>
        <v>0</v>
      </c>
      <c r="Q77" s="44">
        <v>1</v>
      </c>
      <c r="T77" s="33" t="str">
        <f>+IF(D77*E77&lt;&gt;F77, "ГРЕШКА","ОК")</f>
        <v>ОК</v>
      </c>
      <c r="U77" s="17" t="str">
        <f t="shared" si="23"/>
        <v>ОК</v>
      </c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</row>
    <row r="78" spans="2:114" ht="15" customHeight="1" thickBot="1" x14ac:dyDescent="0.35">
      <c r="B78" s="22"/>
      <c r="C78" s="23"/>
      <c r="D78" s="23"/>
      <c r="E78" s="24"/>
      <c r="F78" s="24">
        <f t="shared" si="22"/>
        <v>0</v>
      </c>
      <c r="G78" s="24"/>
      <c r="H78" s="24"/>
      <c r="I78" s="24"/>
      <c r="J78" s="24"/>
      <c r="K78" s="24"/>
      <c r="L78" s="147"/>
      <c r="M78" s="144"/>
      <c r="N78" s="50"/>
      <c r="O78" s="51">
        <f>F78+M78+N78</f>
        <v>0</v>
      </c>
      <c r="P78" s="29"/>
      <c r="Q78" s="45">
        <v>1</v>
      </c>
      <c r="T78" s="34" t="str">
        <f>+IF(D78*E78&lt;&gt;F78, "ГРЕШКА","ОК")</f>
        <v>ОК</v>
      </c>
      <c r="U78" s="26" t="str">
        <f t="shared" si="23"/>
        <v>ОК</v>
      </c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</row>
    <row r="79" spans="2:114" ht="15" customHeight="1" x14ac:dyDescent="0.3">
      <c r="B79" s="14" t="s">
        <v>43</v>
      </c>
      <c r="C79" s="15"/>
      <c r="D79" s="15"/>
      <c r="E79" s="16"/>
      <c r="F79" s="16">
        <f>SUM(F75:F78)</f>
        <v>0</v>
      </c>
      <c r="G79" s="16">
        <f>SUM(G75:G78)</f>
        <v>0</v>
      </c>
      <c r="H79" s="16">
        <f>SUM(H75:H78)</f>
        <v>0</v>
      </c>
      <c r="I79" s="16">
        <f>SUM(I75:I78)</f>
        <v>0</v>
      </c>
      <c r="J79" s="16">
        <f>SUM(J75:J78)</f>
        <v>0</v>
      </c>
      <c r="K79" s="16"/>
      <c r="L79" s="15"/>
      <c r="M79" s="15"/>
      <c r="N79" s="15"/>
      <c r="O79" s="54">
        <f>SUM(O75:O78)</f>
        <v>0</v>
      </c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</row>
    <row r="80" spans="2:114" ht="15" customHeight="1" thickBot="1" x14ac:dyDescent="0.35"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</row>
    <row r="81" spans="1:114" ht="15" customHeight="1" thickBot="1" x14ac:dyDescent="0.35">
      <c r="B81" s="35" t="s">
        <v>44</v>
      </c>
      <c r="C81" s="18"/>
      <c r="D81" s="18"/>
      <c r="E81" s="36"/>
      <c r="F81" s="36">
        <f>SUM(F32,F43,F51,F58,F65,F72,F79)</f>
        <v>0</v>
      </c>
      <c r="G81" s="36">
        <f>SUM(G32,G43,G51,G58,G65,G72,G79)</f>
        <v>0</v>
      </c>
      <c r="H81" s="36">
        <f>SUM(H32,H43,H51,H58,H65,H72,H79)</f>
        <v>0</v>
      </c>
      <c r="I81" s="36">
        <f>SUM(I32,I43,I51,I58,I65,I72,I79)</f>
        <v>0</v>
      </c>
      <c r="J81" s="36">
        <f>SUM(J32,J43,J51,J58,J65,J72,J79)</f>
        <v>0</v>
      </c>
      <c r="K81" s="36"/>
      <c r="L81" s="18"/>
      <c r="M81" s="18"/>
      <c r="N81" s="18"/>
      <c r="O81" s="36">
        <f>SUM(O32,O51,O58,O65,O72,O79)</f>
        <v>0</v>
      </c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</row>
    <row r="82" spans="1:114" ht="15" customHeight="1" thickBot="1" x14ac:dyDescent="0.35">
      <c r="B82" s="38"/>
      <c r="C82" s="38"/>
      <c r="D82" s="38"/>
      <c r="E82" s="38"/>
      <c r="F82" s="135"/>
      <c r="G82" s="135"/>
      <c r="H82" s="38"/>
      <c r="I82" s="38"/>
      <c r="J82" s="38"/>
      <c r="K82" s="38"/>
      <c r="L82" s="38"/>
      <c r="M82" s="38"/>
      <c r="N82" s="38"/>
      <c r="O82" s="38"/>
      <c r="P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8"/>
      <c r="CT82" s="38"/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8"/>
      <c r="DG82" s="38"/>
      <c r="DH82" s="38"/>
      <c r="DI82" s="38"/>
      <c r="DJ82" s="38"/>
    </row>
    <row r="83" spans="1:114" ht="15" customHeight="1" thickBot="1" x14ac:dyDescent="0.35">
      <c r="B83" s="218" t="s">
        <v>45</v>
      </c>
      <c r="C83" s="219"/>
      <c r="D83" s="220"/>
      <c r="E83" s="136">
        <f>G32+(G35*Q35)+(G36*Q36)+(G37*Q37)+(G38*Q38)+(G39*Q39)+(G40*Q40)+(G41*Q41)+(G42*Q42)</f>
        <v>0</v>
      </c>
      <c r="F83" s="139" t="e">
        <f>E83/$G$81</f>
        <v>#DIV/0!</v>
      </c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8"/>
      <c r="CS83" s="38"/>
      <c r="CT83" s="38"/>
      <c r="CU83" s="38"/>
      <c r="CV83" s="38"/>
      <c r="CW83" s="38"/>
      <c r="CX83" s="38"/>
      <c r="CY83" s="38"/>
      <c r="CZ83" s="38"/>
      <c r="DA83" s="38"/>
      <c r="DB83" s="38"/>
      <c r="DC83" s="38"/>
      <c r="DD83" s="38"/>
      <c r="DE83" s="38"/>
      <c r="DF83" s="38"/>
      <c r="DG83" s="38"/>
      <c r="DH83" s="38"/>
      <c r="DI83" s="38"/>
      <c r="DJ83" s="38"/>
    </row>
    <row r="84" spans="1:114" ht="15" customHeight="1" thickBot="1" x14ac:dyDescent="0.35">
      <c r="B84" s="218" t="s">
        <v>46</v>
      </c>
      <c r="C84" s="219"/>
      <c r="D84" s="220"/>
      <c r="E84" s="136">
        <f>G81-E83</f>
        <v>0</v>
      </c>
      <c r="F84" s="139" t="e">
        <f>E84/$G$81</f>
        <v>#DIV/0!</v>
      </c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8"/>
      <c r="CT84" s="38"/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8"/>
      <c r="DG84" s="38"/>
      <c r="DH84" s="38"/>
      <c r="DI84" s="38"/>
      <c r="DJ84" s="38"/>
    </row>
    <row r="85" spans="1:114" ht="15" customHeight="1" x14ac:dyDescent="0.3">
      <c r="C85" s="134"/>
      <c r="D85" s="134"/>
      <c r="E85" s="134"/>
      <c r="F85" s="134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8"/>
      <c r="BT85" s="38"/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8"/>
      <c r="CS85" s="38"/>
      <c r="CT85" s="38"/>
      <c r="CU85" s="38"/>
      <c r="CV85" s="38"/>
      <c r="CW85" s="38"/>
      <c r="CX85" s="38"/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  <c r="DJ85" s="38"/>
    </row>
    <row r="86" spans="1:114" ht="15" customHeight="1" x14ac:dyDescent="0.3"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8"/>
      <c r="CT86" s="38"/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8"/>
      <c r="DG86" s="38"/>
      <c r="DH86" s="38"/>
      <c r="DI86" s="38"/>
      <c r="DJ86" s="38"/>
    </row>
    <row r="87" spans="1:114" ht="25.9" customHeight="1" x14ac:dyDescent="0.3">
      <c r="A87" s="38"/>
      <c r="B87" s="114" t="s">
        <v>47</v>
      </c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8"/>
      <c r="BT87" s="38"/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8"/>
      <c r="CS87" s="38"/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D87" s="38"/>
      <c r="DE87" s="38"/>
      <c r="DF87" s="38"/>
      <c r="DG87" s="38"/>
      <c r="DH87" s="38"/>
      <c r="DI87" s="38"/>
      <c r="DJ87" s="38"/>
    </row>
    <row r="88" spans="1:114" x14ac:dyDescent="0.3">
      <c r="A88" s="38"/>
      <c r="C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8"/>
      <c r="CS88" s="38"/>
      <c r="CT88" s="38"/>
      <c r="CU88" s="38"/>
      <c r="CV88" s="38"/>
      <c r="CW88" s="38"/>
      <c r="CX88" s="38"/>
      <c r="CY88" s="38"/>
      <c r="CZ88" s="38"/>
      <c r="DA88" s="38"/>
      <c r="DB88" s="38"/>
      <c r="DC88" s="38"/>
      <c r="DD88" s="38"/>
      <c r="DE88" s="38"/>
      <c r="DF88" s="38"/>
      <c r="DG88" s="38"/>
      <c r="DH88" s="38"/>
      <c r="DI88" s="38"/>
      <c r="DJ88" s="38"/>
    </row>
    <row r="89" spans="1:114" ht="15" customHeight="1" x14ac:dyDescent="0.3">
      <c r="A89" s="38"/>
      <c r="B89" s="38"/>
      <c r="C89" s="38"/>
      <c r="G89" s="66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8"/>
      <c r="BT89" s="38"/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8"/>
      <c r="CS89" s="38"/>
      <c r="CT89" s="38"/>
      <c r="CU89" s="38"/>
      <c r="CV89" s="38"/>
      <c r="CW89" s="38"/>
      <c r="CX89" s="38"/>
      <c r="CY89" s="38"/>
      <c r="CZ89" s="38"/>
      <c r="DA89" s="38"/>
      <c r="DB89" s="38"/>
      <c r="DC89" s="38"/>
      <c r="DD89" s="38"/>
      <c r="DE89" s="38"/>
      <c r="DF89" s="38"/>
      <c r="DG89" s="38"/>
      <c r="DH89" s="38"/>
      <c r="DI89" s="38"/>
      <c r="DJ89" s="38"/>
    </row>
    <row r="90" spans="1:114" ht="15" customHeight="1" x14ac:dyDescent="0.3">
      <c r="A90" s="38"/>
      <c r="B90" s="38"/>
      <c r="C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8"/>
      <c r="CS90" s="38"/>
      <c r="CT90" s="38"/>
      <c r="CU90" s="38"/>
      <c r="CV90" s="38"/>
      <c r="CW90" s="38"/>
      <c r="CX90" s="38"/>
      <c r="CY90" s="38"/>
      <c r="CZ90" s="38"/>
      <c r="DA90" s="38"/>
      <c r="DB90" s="38"/>
      <c r="DC90" s="38"/>
      <c r="DD90" s="38"/>
      <c r="DE90" s="38"/>
      <c r="DF90" s="38"/>
      <c r="DG90" s="38"/>
      <c r="DH90" s="38"/>
      <c r="DI90" s="38"/>
      <c r="DJ90" s="38"/>
    </row>
    <row r="91" spans="1:114" ht="13.9" customHeight="1" x14ac:dyDescent="0.3"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8"/>
      <c r="CT91" s="38"/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8"/>
      <c r="DG91" s="38"/>
      <c r="DH91" s="38"/>
      <c r="DI91" s="38"/>
      <c r="DJ91" s="38"/>
    </row>
    <row r="92" spans="1:114" ht="13.9" customHeight="1" x14ac:dyDescent="0.3"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8"/>
      <c r="CS92" s="38"/>
      <c r="CT92" s="38"/>
      <c r="CU92" s="38"/>
      <c r="CV92" s="38"/>
      <c r="CW92" s="38"/>
      <c r="CX92" s="38"/>
      <c r="CY92" s="38"/>
      <c r="CZ92" s="38"/>
      <c r="DA92" s="38"/>
      <c r="DB92" s="38"/>
      <c r="DC92" s="38"/>
      <c r="DD92" s="38"/>
      <c r="DE92" s="38"/>
      <c r="DF92" s="38"/>
      <c r="DG92" s="38"/>
      <c r="DH92" s="38"/>
      <c r="DI92" s="38"/>
      <c r="DJ92" s="38"/>
    </row>
    <row r="93" spans="1:114" ht="13.9" customHeight="1" x14ac:dyDescent="0.3"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8"/>
      <c r="BT93" s="38"/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38"/>
      <c r="CS93" s="38"/>
      <c r="CT93" s="38"/>
      <c r="CU93" s="38"/>
      <c r="CV93" s="38"/>
      <c r="CW93" s="38"/>
      <c r="CX93" s="38"/>
      <c r="CY93" s="38"/>
      <c r="CZ93" s="38"/>
      <c r="DA93" s="38"/>
      <c r="DB93" s="38"/>
      <c r="DC93" s="38"/>
      <c r="DD93" s="38"/>
      <c r="DE93" s="38"/>
      <c r="DF93" s="38"/>
      <c r="DG93" s="38"/>
      <c r="DH93" s="38"/>
      <c r="DI93" s="38"/>
      <c r="DJ93" s="38"/>
    </row>
    <row r="94" spans="1:114" ht="15" x14ac:dyDescent="0.3">
      <c r="A94" s="63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8"/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8"/>
      <c r="CT94" s="38"/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8"/>
      <c r="DG94" s="38"/>
      <c r="DH94" s="38"/>
      <c r="DI94" s="38"/>
      <c r="DJ94" s="38"/>
    </row>
    <row r="95" spans="1:114" ht="15" x14ac:dyDescent="0.3">
      <c r="A95" s="63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8"/>
      <c r="BU95" s="38"/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8"/>
      <c r="CT95" s="38"/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8"/>
      <c r="DG95" s="38"/>
      <c r="DH95" s="38"/>
      <c r="DI95" s="38"/>
      <c r="DJ95" s="38"/>
    </row>
    <row r="96" spans="1:114" x14ac:dyDescent="0.3"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8"/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8"/>
      <c r="CT96" s="38"/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8"/>
      <c r="DH96" s="38"/>
      <c r="DI96" s="38"/>
      <c r="DJ96" s="38"/>
    </row>
    <row r="97" spans="1:114" x14ac:dyDescent="0.3"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  <c r="BX97" s="38"/>
      <c r="BY97" s="38"/>
      <c r="BZ97" s="38"/>
      <c r="CA97" s="38"/>
      <c r="CB97" s="38"/>
      <c r="CC97" s="38"/>
      <c r="CD97" s="38"/>
      <c r="CE97" s="38"/>
      <c r="CF97" s="38"/>
      <c r="CG97" s="38"/>
      <c r="CH97" s="38"/>
      <c r="CI97" s="38"/>
      <c r="CJ97" s="38"/>
      <c r="CK97" s="38"/>
      <c r="CL97" s="38"/>
      <c r="CM97" s="38"/>
      <c r="CN97" s="38"/>
      <c r="CO97" s="38"/>
      <c r="CP97" s="38"/>
      <c r="CQ97" s="38"/>
      <c r="CR97" s="38"/>
      <c r="CS97" s="38"/>
      <c r="CT97" s="38"/>
      <c r="CU97" s="38"/>
      <c r="CV97" s="38"/>
      <c r="CW97" s="38"/>
      <c r="CX97" s="38"/>
      <c r="CY97" s="38"/>
      <c r="CZ97" s="38"/>
      <c r="DA97" s="38"/>
      <c r="DB97" s="38"/>
      <c r="DC97" s="38"/>
      <c r="DD97" s="38"/>
      <c r="DE97" s="38"/>
      <c r="DF97" s="38"/>
      <c r="DG97" s="38"/>
      <c r="DH97" s="38"/>
      <c r="DI97" s="38"/>
      <c r="DJ97" s="38"/>
    </row>
    <row r="98" spans="1:114" ht="16.149999999999999" customHeight="1" x14ac:dyDescent="0.3">
      <c r="A98" s="63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O98" s="64"/>
      <c r="P98" s="64"/>
      <c r="Q98" s="64"/>
      <c r="R98" s="64"/>
      <c r="S98" s="64"/>
      <c r="T98" s="64"/>
      <c r="U98" s="64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38"/>
      <c r="BY98" s="38"/>
      <c r="BZ98" s="38"/>
      <c r="CA98" s="38"/>
      <c r="CB98" s="38"/>
      <c r="CC98" s="38"/>
      <c r="CD98" s="38"/>
      <c r="CE98" s="38"/>
      <c r="CF98" s="38"/>
      <c r="CG98" s="38"/>
      <c r="CH98" s="38"/>
      <c r="CI98" s="38"/>
      <c r="CJ98" s="38"/>
      <c r="CK98" s="38"/>
      <c r="CL98" s="38"/>
      <c r="CM98" s="38"/>
      <c r="CN98" s="38"/>
      <c r="CO98" s="38"/>
      <c r="CP98" s="38"/>
      <c r="CQ98" s="38"/>
      <c r="CR98" s="38"/>
      <c r="CS98" s="38"/>
      <c r="CT98" s="38"/>
      <c r="CU98" s="38"/>
      <c r="CV98" s="38"/>
      <c r="CW98" s="38"/>
      <c r="CX98" s="38"/>
      <c r="CY98" s="38"/>
      <c r="CZ98" s="38"/>
      <c r="DA98" s="38"/>
      <c r="DB98" s="38"/>
      <c r="DC98" s="38"/>
      <c r="DD98" s="38"/>
      <c r="DE98" s="38"/>
      <c r="DF98" s="38"/>
      <c r="DG98" s="38"/>
      <c r="DH98" s="38"/>
      <c r="DI98" s="38"/>
      <c r="DJ98" s="38"/>
    </row>
    <row r="99" spans="1:114" x14ac:dyDescent="0.3">
      <c r="B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R99" s="64"/>
      <c r="S99" s="64"/>
      <c r="T99" s="64"/>
      <c r="U99" s="64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D99" s="38"/>
      <c r="CE99" s="38"/>
      <c r="CF99" s="38"/>
      <c r="CG99" s="38"/>
      <c r="CH99" s="38"/>
      <c r="CI99" s="38"/>
      <c r="CJ99" s="38"/>
      <c r="CK99" s="38"/>
      <c r="CL99" s="38"/>
      <c r="CM99" s="38"/>
      <c r="CN99" s="38"/>
      <c r="CO99" s="38"/>
      <c r="CP99" s="38"/>
      <c r="CQ99" s="38"/>
      <c r="CR99" s="38"/>
      <c r="CS99" s="38"/>
      <c r="CT99" s="38"/>
      <c r="CU99" s="38"/>
      <c r="CV99" s="38"/>
      <c r="CW99" s="38"/>
      <c r="CX99" s="38"/>
      <c r="CY99" s="38"/>
      <c r="CZ99" s="38"/>
      <c r="DA99" s="38"/>
      <c r="DB99" s="38"/>
      <c r="DC99" s="38"/>
      <c r="DD99" s="38"/>
      <c r="DE99" s="38"/>
      <c r="DF99" s="38"/>
      <c r="DG99" s="38"/>
      <c r="DH99" s="38"/>
      <c r="DI99" s="38"/>
      <c r="DJ99" s="38"/>
    </row>
    <row r="100" spans="1:114" x14ac:dyDescent="0.3">
      <c r="C100" s="81"/>
      <c r="D100" s="64"/>
      <c r="E100" s="64"/>
      <c r="G100" s="64"/>
      <c r="I100" s="64"/>
      <c r="J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  <c r="BX100" s="38"/>
      <c r="BY100" s="38"/>
      <c r="BZ100" s="38"/>
      <c r="CA100" s="38"/>
      <c r="CB100" s="38"/>
      <c r="CC100" s="38"/>
      <c r="CD100" s="38"/>
      <c r="CE100" s="38"/>
      <c r="CF100" s="38"/>
      <c r="CG100" s="38"/>
      <c r="CH100" s="38"/>
      <c r="CI100" s="38"/>
      <c r="CJ100" s="38"/>
      <c r="CK100" s="38"/>
      <c r="CL100" s="38"/>
      <c r="CM100" s="38"/>
      <c r="CN100" s="38"/>
      <c r="CO100" s="38"/>
      <c r="CP100" s="38"/>
      <c r="CQ100" s="38"/>
      <c r="CR100" s="38"/>
      <c r="CS100" s="38"/>
      <c r="CT100" s="38"/>
      <c r="CU100" s="38"/>
      <c r="CV100" s="38"/>
      <c r="CW100" s="38"/>
      <c r="CX100" s="38"/>
      <c r="CY100" s="38"/>
      <c r="CZ100" s="38"/>
      <c r="DA100" s="38"/>
      <c r="DB100" s="38"/>
      <c r="DC100" s="38"/>
      <c r="DD100" s="38"/>
      <c r="DE100" s="38"/>
      <c r="DF100" s="38"/>
      <c r="DG100" s="38"/>
      <c r="DH100" s="38"/>
      <c r="DI100" s="38"/>
      <c r="DJ100" s="38"/>
    </row>
    <row r="101" spans="1:114" ht="15" x14ac:dyDescent="0.3">
      <c r="A101" s="63"/>
      <c r="B101" s="64"/>
      <c r="C101" s="64"/>
      <c r="D101" s="64"/>
      <c r="E101" s="64"/>
      <c r="H101" s="64"/>
      <c r="I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  <c r="BX101" s="38"/>
      <c r="BY101" s="38"/>
      <c r="BZ101" s="38"/>
      <c r="CA101" s="38"/>
      <c r="CB101" s="38"/>
      <c r="CC101" s="38"/>
      <c r="CD101" s="38"/>
      <c r="CE101" s="38"/>
      <c r="CF101" s="38"/>
      <c r="CG101" s="38"/>
      <c r="CH101" s="38"/>
      <c r="CI101" s="38"/>
      <c r="CJ101" s="38"/>
      <c r="CK101" s="38"/>
      <c r="CL101" s="38"/>
      <c r="CM101" s="38"/>
      <c r="CN101" s="38"/>
      <c r="CO101" s="38"/>
      <c r="CP101" s="38"/>
      <c r="CQ101" s="38"/>
      <c r="CR101" s="38"/>
      <c r="CS101" s="38"/>
      <c r="CT101" s="38"/>
      <c r="CU101" s="38"/>
      <c r="CV101" s="38"/>
      <c r="CW101" s="38"/>
      <c r="CX101" s="38"/>
      <c r="CY101" s="38"/>
      <c r="CZ101" s="38"/>
      <c r="DA101" s="38"/>
      <c r="DB101" s="38"/>
      <c r="DC101" s="38"/>
      <c r="DD101" s="38"/>
      <c r="DE101" s="38"/>
      <c r="DF101" s="38"/>
      <c r="DG101" s="38"/>
      <c r="DH101" s="38"/>
      <c r="DI101" s="38"/>
      <c r="DJ101" s="38"/>
    </row>
    <row r="102" spans="1:114" ht="15.5" thickBot="1" x14ac:dyDescent="0.35">
      <c r="A102" s="63"/>
      <c r="B102" s="64"/>
      <c r="C102" s="64"/>
      <c r="D102" s="64"/>
      <c r="E102" s="64"/>
      <c r="F102" s="64"/>
      <c r="G102" s="64"/>
      <c r="H102" s="64"/>
      <c r="I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8"/>
      <c r="BZ102" s="38"/>
      <c r="CA102" s="38"/>
      <c r="CB102" s="38"/>
      <c r="CC102" s="38"/>
      <c r="CD102" s="38"/>
      <c r="CE102" s="38"/>
      <c r="CF102" s="38"/>
      <c r="CG102" s="38"/>
      <c r="CH102" s="38"/>
      <c r="CI102" s="38"/>
      <c r="CJ102" s="38"/>
      <c r="CK102" s="38"/>
      <c r="CL102" s="38"/>
      <c r="CM102" s="38"/>
      <c r="CN102" s="38"/>
      <c r="CO102" s="38"/>
      <c r="CP102" s="38"/>
      <c r="CQ102" s="38"/>
      <c r="CR102" s="38"/>
      <c r="CS102" s="38"/>
      <c r="CT102" s="38"/>
      <c r="CU102" s="38"/>
      <c r="CV102" s="38"/>
      <c r="CW102" s="38"/>
      <c r="CX102" s="38"/>
      <c r="CY102" s="38"/>
      <c r="CZ102" s="38"/>
      <c r="DA102" s="38"/>
      <c r="DB102" s="38"/>
      <c r="DC102" s="38"/>
      <c r="DD102" s="38"/>
      <c r="DE102" s="38"/>
      <c r="DF102" s="38"/>
      <c r="DG102" s="38"/>
      <c r="DH102" s="38"/>
      <c r="DI102" s="38"/>
      <c r="DJ102" s="38"/>
    </row>
    <row r="103" spans="1:114" ht="13.9" customHeight="1" x14ac:dyDescent="0.3">
      <c r="A103" s="102" t="s">
        <v>48</v>
      </c>
      <c r="B103" s="221" t="s">
        <v>49</v>
      </c>
      <c r="C103" s="222"/>
      <c r="D103" s="222"/>
      <c r="E103" s="222"/>
      <c r="F103" s="222"/>
      <c r="G103" s="222"/>
      <c r="H103" s="222"/>
      <c r="I103" s="222"/>
      <c r="J103" s="222"/>
      <c r="K103" s="222"/>
      <c r="L103" s="223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38"/>
      <c r="CJ103" s="38"/>
      <c r="CK103" s="38"/>
      <c r="CL103" s="38"/>
      <c r="CM103" s="38"/>
      <c r="CN103" s="38"/>
      <c r="CO103" s="38"/>
      <c r="CP103" s="38"/>
      <c r="CQ103" s="38"/>
      <c r="CR103" s="38"/>
      <c r="CS103" s="38"/>
      <c r="CT103" s="38"/>
      <c r="CU103" s="38"/>
      <c r="CV103" s="38"/>
      <c r="CW103" s="38"/>
      <c r="CX103" s="38"/>
      <c r="CY103" s="38"/>
      <c r="CZ103" s="38"/>
      <c r="DA103" s="38"/>
      <c r="DB103" s="38"/>
      <c r="DC103" s="38"/>
      <c r="DD103" s="38"/>
      <c r="DE103" s="38"/>
      <c r="DF103" s="38"/>
      <c r="DG103" s="38"/>
      <c r="DH103" s="38"/>
      <c r="DI103" s="38"/>
      <c r="DJ103" s="38"/>
    </row>
    <row r="104" spans="1:114" ht="13.9" customHeight="1" x14ac:dyDescent="0.3">
      <c r="A104" s="83"/>
      <c r="B104" s="224"/>
      <c r="C104" s="225"/>
      <c r="D104" s="225"/>
      <c r="E104" s="225"/>
      <c r="F104" s="225"/>
      <c r="G104" s="225"/>
      <c r="H104" s="225"/>
      <c r="I104" s="225"/>
      <c r="J104" s="225"/>
      <c r="K104" s="225"/>
      <c r="L104" s="226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38"/>
      <c r="CJ104" s="38"/>
      <c r="CK104" s="38"/>
      <c r="CL104" s="38"/>
      <c r="CM104" s="38"/>
      <c r="CN104" s="38"/>
      <c r="CO104" s="38"/>
      <c r="CP104" s="38"/>
      <c r="CQ104" s="38"/>
      <c r="CR104" s="38"/>
      <c r="CS104" s="38"/>
      <c r="CT104" s="38"/>
      <c r="CU104" s="38"/>
      <c r="CV104" s="38"/>
      <c r="CW104" s="38"/>
      <c r="CX104" s="38"/>
      <c r="CY104" s="38"/>
      <c r="CZ104" s="38"/>
      <c r="DA104" s="38"/>
      <c r="DB104" s="38"/>
      <c r="DC104" s="38"/>
      <c r="DD104" s="38"/>
      <c r="DE104" s="38"/>
      <c r="DF104" s="38"/>
      <c r="DG104" s="38"/>
      <c r="DH104" s="38"/>
      <c r="DI104" s="38"/>
      <c r="DJ104" s="38"/>
    </row>
    <row r="105" spans="1:114" ht="22.9" customHeight="1" thickBot="1" x14ac:dyDescent="0.35">
      <c r="A105" s="83"/>
      <c r="B105" s="227"/>
      <c r="C105" s="228"/>
      <c r="D105" s="228"/>
      <c r="E105" s="228"/>
      <c r="F105" s="228"/>
      <c r="G105" s="228"/>
      <c r="H105" s="228"/>
      <c r="I105" s="228"/>
      <c r="J105" s="228"/>
      <c r="K105" s="228"/>
      <c r="L105" s="229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38"/>
      <c r="CJ105" s="38"/>
      <c r="CK105" s="38"/>
      <c r="CL105" s="38"/>
      <c r="CM105" s="38"/>
      <c r="CN105" s="38"/>
      <c r="CO105" s="38"/>
      <c r="CP105" s="38"/>
      <c r="CQ105" s="38"/>
      <c r="CR105" s="38"/>
      <c r="CS105" s="38"/>
      <c r="CT105" s="38"/>
      <c r="CU105" s="38"/>
      <c r="CV105" s="38"/>
      <c r="CW105" s="38"/>
      <c r="CX105" s="38"/>
      <c r="CY105" s="38"/>
      <c r="CZ105" s="38"/>
      <c r="DA105" s="38"/>
      <c r="DB105" s="38"/>
      <c r="DC105" s="38"/>
      <c r="DD105" s="38"/>
      <c r="DE105" s="38"/>
      <c r="DF105" s="38"/>
      <c r="DG105" s="38"/>
      <c r="DH105" s="38"/>
      <c r="DI105" s="38"/>
      <c r="DJ105" s="38"/>
    </row>
    <row r="106" spans="1:114" ht="13.9" customHeight="1" thickBot="1" x14ac:dyDescent="0.35">
      <c r="A106" s="128" t="s">
        <v>50</v>
      </c>
      <c r="B106" s="230" t="s">
        <v>51</v>
      </c>
      <c r="C106" s="231"/>
      <c r="D106" s="231"/>
      <c r="E106" s="231"/>
      <c r="F106" s="231"/>
      <c r="G106" s="231"/>
      <c r="H106" s="231"/>
      <c r="I106" s="231"/>
      <c r="J106" s="231"/>
      <c r="K106" s="231"/>
      <c r="L106" s="232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38"/>
      <c r="CJ106" s="38"/>
      <c r="CK106" s="38"/>
      <c r="CL106" s="38"/>
      <c r="CM106" s="38"/>
      <c r="CN106" s="38"/>
      <c r="CO106" s="38"/>
      <c r="CP106" s="38"/>
      <c r="CQ106" s="38"/>
      <c r="CR106" s="38"/>
      <c r="CS106" s="38"/>
      <c r="CT106" s="38"/>
      <c r="CU106" s="38"/>
      <c r="CV106" s="38"/>
      <c r="CW106" s="38"/>
      <c r="CX106" s="38"/>
      <c r="CY106" s="38"/>
      <c r="CZ106" s="38"/>
      <c r="DA106" s="38"/>
      <c r="DB106" s="38"/>
      <c r="DC106" s="38"/>
      <c r="DD106" s="38"/>
      <c r="DE106" s="38"/>
      <c r="DF106" s="38"/>
      <c r="DG106" s="38"/>
      <c r="DH106" s="38"/>
      <c r="DI106" s="38"/>
      <c r="DJ106" s="38"/>
    </row>
    <row r="107" spans="1:114" ht="13.9" customHeight="1" x14ac:dyDescent="0.3">
      <c r="A107" s="100" t="s">
        <v>48</v>
      </c>
      <c r="B107" s="212" t="s">
        <v>52</v>
      </c>
      <c r="C107" s="213"/>
      <c r="D107" s="213"/>
      <c r="E107" s="213"/>
      <c r="F107" s="213"/>
      <c r="G107" s="213"/>
      <c r="H107" s="213"/>
      <c r="I107" s="213"/>
      <c r="J107" s="213"/>
      <c r="K107" s="213"/>
      <c r="L107" s="214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38"/>
      <c r="CJ107" s="38"/>
      <c r="CK107" s="38"/>
      <c r="CL107" s="38"/>
      <c r="CM107" s="38"/>
      <c r="CN107" s="38"/>
      <c r="CO107" s="38"/>
      <c r="CP107" s="38"/>
      <c r="CQ107" s="38"/>
      <c r="CR107" s="38"/>
      <c r="CS107" s="38"/>
      <c r="CT107" s="38"/>
      <c r="CU107" s="38"/>
      <c r="CV107" s="38"/>
      <c r="CW107" s="38"/>
      <c r="CX107" s="38"/>
      <c r="CY107" s="38"/>
      <c r="CZ107" s="38"/>
      <c r="DA107" s="38"/>
      <c r="DB107" s="38"/>
      <c r="DC107" s="38"/>
      <c r="DD107" s="38"/>
      <c r="DE107" s="38"/>
      <c r="DF107" s="38"/>
      <c r="DG107" s="38"/>
      <c r="DH107" s="38"/>
      <c r="DI107" s="38"/>
      <c r="DJ107" s="38"/>
    </row>
    <row r="108" spans="1:114" ht="15.65" customHeight="1" thickBot="1" x14ac:dyDescent="0.35">
      <c r="A108" s="99"/>
      <c r="B108" s="215"/>
      <c r="C108" s="216"/>
      <c r="D108" s="216"/>
      <c r="E108" s="216"/>
      <c r="F108" s="216"/>
      <c r="G108" s="216"/>
      <c r="H108" s="216"/>
      <c r="I108" s="216"/>
      <c r="J108" s="216"/>
      <c r="K108" s="216"/>
      <c r="L108" s="217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38"/>
      <c r="CJ108" s="38"/>
      <c r="CK108" s="38"/>
      <c r="CL108" s="38"/>
      <c r="CM108" s="38"/>
      <c r="CN108" s="38"/>
      <c r="CO108" s="38"/>
      <c r="CP108" s="38"/>
      <c r="CQ108" s="38"/>
      <c r="CR108" s="38"/>
      <c r="CS108" s="38"/>
      <c r="CT108" s="38"/>
      <c r="CU108" s="38"/>
      <c r="CV108" s="38"/>
      <c r="CW108" s="38"/>
      <c r="CX108" s="38"/>
      <c r="CY108" s="38"/>
      <c r="CZ108" s="38"/>
      <c r="DA108" s="38"/>
      <c r="DB108" s="38"/>
      <c r="DC108" s="38"/>
      <c r="DD108" s="38"/>
      <c r="DE108" s="38"/>
      <c r="DF108" s="38"/>
      <c r="DG108" s="38"/>
      <c r="DH108" s="38"/>
      <c r="DI108" s="38"/>
      <c r="DJ108" s="38"/>
    </row>
    <row r="109" spans="1:114" ht="13.9" customHeight="1" x14ac:dyDescent="0.3">
      <c r="B109" s="60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38"/>
      <c r="BZ109" s="38"/>
      <c r="CA109" s="38"/>
      <c r="CB109" s="38"/>
      <c r="CC109" s="38"/>
      <c r="CD109" s="38"/>
      <c r="CE109" s="38"/>
      <c r="CF109" s="38"/>
      <c r="CG109" s="38"/>
      <c r="CH109" s="38"/>
      <c r="CI109" s="38"/>
      <c r="CJ109" s="38"/>
      <c r="CK109" s="38"/>
      <c r="CL109" s="38"/>
      <c r="CM109" s="38"/>
      <c r="CN109" s="38"/>
      <c r="CO109" s="38"/>
      <c r="CP109" s="38"/>
      <c r="CQ109" s="38"/>
      <c r="CR109" s="38"/>
      <c r="CS109" s="38"/>
      <c r="CT109" s="38"/>
      <c r="CU109" s="38"/>
      <c r="CV109" s="38"/>
      <c r="CW109" s="38"/>
      <c r="CX109" s="38"/>
      <c r="CY109" s="38"/>
      <c r="CZ109" s="38"/>
      <c r="DA109" s="38"/>
      <c r="DB109" s="38"/>
      <c r="DC109" s="38"/>
      <c r="DD109" s="38"/>
      <c r="DE109" s="38"/>
      <c r="DF109" s="38"/>
      <c r="DG109" s="38"/>
      <c r="DH109" s="38"/>
      <c r="DI109" s="38"/>
      <c r="DJ109" s="38"/>
    </row>
    <row r="110" spans="1:114" ht="13.9" customHeight="1" thickBot="1" x14ac:dyDescent="0.35">
      <c r="A110" s="62" t="s">
        <v>53</v>
      </c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  <c r="BX110" s="38"/>
      <c r="BY110" s="38"/>
      <c r="BZ110" s="38"/>
      <c r="CA110" s="38"/>
      <c r="CB110" s="38"/>
      <c r="CC110" s="38"/>
      <c r="CD110" s="38"/>
      <c r="CE110" s="38"/>
      <c r="CF110" s="38"/>
      <c r="CG110" s="38"/>
      <c r="CH110" s="38"/>
      <c r="CI110" s="38"/>
      <c r="CJ110" s="38"/>
      <c r="CK110" s="38"/>
      <c r="CL110" s="38"/>
      <c r="CM110" s="38"/>
      <c r="CN110" s="38"/>
      <c r="CO110" s="38"/>
      <c r="CP110" s="38"/>
      <c r="CQ110" s="38"/>
      <c r="CR110" s="38"/>
      <c r="CS110" s="38"/>
      <c r="CT110" s="38"/>
      <c r="CU110" s="38"/>
      <c r="CV110" s="38"/>
      <c r="CW110" s="38"/>
      <c r="CX110" s="38"/>
      <c r="CY110" s="38"/>
      <c r="CZ110" s="38"/>
      <c r="DA110" s="38"/>
      <c r="DB110" s="38"/>
      <c r="DC110" s="38"/>
      <c r="DD110" s="38"/>
      <c r="DE110" s="38"/>
      <c r="DF110" s="38"/>
      <c r="DG110" s="38"/>
      <c r="DH110" s="38"/>
      <c r="DI110" s="38"/>
      <c r="DJ110" s="38"/>
    </row>
    <row r="111" spans="1:114" ht="13.9" customHeight="1" x14ac:dyDescent="0.3">
      <c r="A111" s="84" t="s">
        <v>54</v>
      </c>
      <c r="B111" s="127"/>
      <c r="C111" s="85"/>
      <c r="D111" s="86"/>
      <c r="E111" s="86"/>
      <c r="F111" s="86"/>
      <c r="G111" s="86"/>
      <c r="H111" s="86"/>
      <c r="I111" s="86"/>
      <c r="J111" s="86"/>
      <c r="K111" s="86"/>
      <c r="L111" s="87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38"/>
      <c r="BQ111" s="38"/>
      <c r="BR111" s="38"/>
      <c r="BS111" s="38"/>
      <c r="BT111" s="38"/>
      <c r="BU111" s="38"/>
      <c r="BV111" s="38"/>
      <c r="BW111" s="38"/>
      <c r="BX111" s="38"/>
      <c r="BY111" s="38"/>
      <c r="BZ111" s="38"/>
      <c r="CA111" s="38"/>
      <c r="CB111" s="38"/>
      <c r="CC111" s="38"/>
      <c r="CD111" s="38"/>
      <c r="CE111" s="38"/>
      <c r="CF111" s="38"/>
      <c r="CG111" s="38"/>
      <c r="CH111" s="38"/>
      <c r="CI111" s="38"/>
      <c r="CJ111" s="38"/>
      <c r="CK111" s="38"/>
      <c r="CL111" s="38"/>
      <c r="CM111" s="38"/>
      <c r="CN111" s="38"/>
      <c r="CO111" s="38"/>
      <c r="CP111" s="38"/>
      <c r="CQ111" s="38"/>
      <c r="CR111" s="38"/>
      <c r="CS111" s="38"/>
      <c r="CT111" s="38"/>
      <c r="CU111" s="38"/>
      <c r="CV111" s="38"/>
      <c r="CW111" s="38"/>
      <c r="CX111" s="38"/>
      <c r="CY111" s="38"/>
      <c r="CZ111" s="38"/>
      <c r="DA111" s="38"/>
      <c r="DB111" s="38"/>
      <c r="DC111" s="38"/>
      <c r="DD111" s="38"/>
      <c r="DE111" s="38"/>
      <c r="DF111" s="38"/>
      <c r="DG111" s="38"/>
      <c r="DH111" s="38"/>
      <c r="DI111" s="38"/>
      <c r="DJ111" s="38"/>
    </row>
    <row r="112" spans="1:114" ht="13.9" customHeight="1" x14ac:dyDescent="0.3">
      <c r="A112" s="103" t="s">
        <v>48</v>
      </c>
      <c r="B112" s="183" t="s">
        <v>55</v>
      </c>
      <c r="C112" s="184"/>
      <c r="D112" s="184"/>
      <c r="E112" s="184"/>
      <c r="F112" s="184"/>
      <c r="G112" s="184"/>
      <c r="H112" s="184"/>
      <c r="I112" s="184"/>
      <c r="J112" s="184"/>
      <c r="K112" s="184"/>
      <c r="L112" s="185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  <c r="BX112" s="38"/>
      <c r="BY112" s="38"/>
      <c r="BZ112" s="38"/>
      <c r="CA112" s="38"/>
      <c r="CB112" s="38"/>
      <c r="CC112" s="38"/>
      <c r="CD112" s="38"/>
      <c r="CE112" s="38"/>
      <c r="CF112" s="38"/>
      <c r="CG112" s="38"/>
      <c r="CH112" s="38"/>
      <c r="CI112" s="38"/>
      <c r="CJ112" s="38"/>
      <c r="CK112" s="38"/>
      <c r="CL112" s="38"/>
      <c r="CM112" s="38"/>
      <c r="CN112" s="38"/>
      <c r="CO112" s="38"/>
      <c r="CP112" s="38"/>
      <c r="CQ112" s="38"/>
      <c r="CR112" s="38"/>
      <c r="CS112" s="38"/>
      <c r="CT112" s="38"/>
      <c r="CU112" s="38"/>
      <c r="CV112" s="38"/>
      <c r="CW112" s="38"/>
      <c r="CX112" s="38"/>
      <c r="CY112" s="38"/>
      <c r="CZ112" s="38"/>
      <c r="DA112" s="38"/>
      <c r="DB112" s="38"/>
      <c r="DC112" s="38"/>
      <c r="DD112" s="38"/>
      <c r="DE112" s="38"/>
      <c r="DF112" s="38"/>
      <c r="DG112" s="38"/>
      <c r="DH112" s="38"/>
      <c r="DI112" s="38"/>
      <c r="DJ112" s="38"/>
    </row>
    <row r="113" spans="1:114" ht="13.9" customHeight="1" x14ac:dyDescent="0.3">
      <c r="A113" s="103" t="s">
        <v>48</v>
      </c>
      <c r="B113" s="183" t="s">
        <v>56</v>
      </c>
      <c r="C113" s="184"/>
      <c r="D113" s="184"/>
      <c r="E113" s="184"/>
      <c r="F113" s="184"/>
      <c r="G113" s="184"/>
      <c r="H113" s="184"/>
      <c r="I113" s="184"/>
      <c r="J113" s="184"/>
      <c r="K113" s="184"/>
      <c r="L113" s="185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  <c r="BX113" s="38"/>
      <c r="BY113" s="38"/>
      <c r="BZ113" s="38"/>
      <c r="CA113" s="38"/>
      <c r="CB113" s="38"/>
      <c r="CC113" s="38"/>
      <c r="CD113" s="38"/>
      <c r="CE113" s="38"/>
      <c r="CF113" s="38"/>
      <c r="CG113" s="38"/>
      <c r="CH113" s="38"/>
      <c r="CI113" s="38"/>
      <c r="CJ113" s="38"/>
      <c r="CK113" s="38"/>
      <c r="CL113" s="38"/>
      <c r="CM113" s="38"/>
      <c r="CN113" s="38"/>
      <c r="CO113" s="38"/>
      <c r="CP113" s="38"/>
      <c r="CQ113" s="38"/>
      <c r="CR113" s="38"/>
      <c r="CS113" s="38"/>
      <c r="CT113" s="38"/>
      <c r="CU113" s="38"/>
      <c r="CV113" s="38"/>
      <c r="CW113" s="38"/>
      <c r="CX113" s="38"/>
      <c r="CY113" s="38"/>
      <c r="CZ113" s="38"/>
      <c r="DA113" s="38"/>
      <c r="DB113" s="38"/>
      <c r="DC113" s="38"/>
      <c r="DD113" s="38"/>
      <c r="DE113" s="38"/>
      <c r="DF113" s="38"/>
      <c r="DG113" s="38"/>
      <c r="DH113" s="38"/>
      <c r="DI113" s="38"/>
      <c r="DJ113" s="38"/>
    </row>
    <row r="114" spans="1:114" ht="13.9" customHeight="1" thickBot="1" x14ac:dyDescent="0.35">
      <c r="A114" s="111" t="s">
        <v>48</v>
      </c>
      <c r="B114" s="183" t="s">
        <v>57</v>
      </c>
      <c r="C114" s="184"/>
      <c r="D114" s="184"/>
      <c r="E114" s="184"/>
      <c r="F114" s="184"/>
      <c r="G114" s="184"/>
      <c r="H114" s="184"/>
      <c r="I114" s="184"/>
      <c r="J114" s="184"/>
      <c r="K114" s="184"/>
      <c r="L114" s="185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8"/>
      <c r="CE114" s="38"/>
      <c r="CF114" s="38"/>
      <c r="CG114" s="38"/>
      <c r="CH114" s="38"/>
      <c r="CI114" s="38"/>
      <c r="CJ114" s="38"/>
      <c r="CK114" s="38"/>
      <c r="CL114" s="38"/>
      <c r="CM114" s="38"/>
      <c r="CN114" s="38"/>
      <c r="CO114" s="38"/>
      <c r="CP114" s="38"/>
      <c r="CQ114" s="38"/>
      <c r="CR114" s="38"/>
      <c r="CS114" s="38"/>
      <c r="CT114" s="38"/>
      <c r="CU114" s="38"/>
      <c r="CV114" s="38"/>
      <c r="CW114" s="38"/>
      <c r="CX114" s="38"/>
      <c r="CY114" s="38"/>
      <c r="CZ114" s="38"/>
      <c r="DA114" s="38"/>
      <c r="DB114" s="38"/>
      <c r="DC114" s="38"/>
      <c r="DD114" s="38"/>
      <c r="DE114" s="38"/>
      <c r="DF114" s="38"/>
      <c r="DG114" s="38"/>
      <c r="DH114" s="38"/>
      <c r="DI114" s="38"/>
      <c r="DJ114" s="38"/>
    </row>
    <row r="115" spans="1:114" ht="15.65" customHeight="1" thickBot="1" x14ac:dyDescent="0.35">
      <c r="A115" s="128" t="s">
        <v>50</v>
      </c>
      <c r="B115" s="201" t="s">
        <v>58</v>
      </c>
      <c r="C115" s="187"/>
      <c r="D115" s="187"/>
      <c r="E115" s="187"/>
      <c r="F115" s="187"/>
      <c r="G115" s="187"/>
      <c r="H115" s="187"/>
      <c r="I115" s="187"/>
      <c r="J115" s="187"/>
      <c r="K115" s="187"/>
      <c r="L115" s="188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8"/>
      <c r="CE115" s="38"/>
      <c r="CF115" s="38"/>
      <c r="CG115" s="38"/>
      <c r="CH115" s="38"/>
      <c r="CI115" s="38"/>
      <c r="CJ115" s="38"/>
      <c r="CK115" s="38"/>
      <c r="CL115" s="38"/>
      <c r="CM115" s="38"/>
      <c r="CN115" s="38"/>
      <c r="CO115" s="38"/>
      <c r="CP115" s="38"/>
      <c r="CQ115" s="38"/>
      <c r="CR115" s="38"/>
      <c r="CS115" s="38"/>
      <c r="CT115" s="38"/>
      <c r="CU115" s="38"/>
      <c r="CV115" s="38"/>
      <c r="CW115" s="38"/>
      <c r="CX115" s="38"/>
      <c r="CY115" s="38"/>
      <c r="CZ115" s="38"/>
      <c r="DA115" s="38"/>
      <c r="DB115" s="38"/>
      <c r="DC115" s="38"/>
      <c r="DD115" s="38"/>
      <c r="DE115" s="38"/>
      <c r="DF115" s="38"/>
      <c r="DG115" s="38"/>
      <c r="DH115" s="38"/>
      <c r="DI115" s="38"/>
      <c r="DJ115" s="38"/>
    </row>
    <row r="116" spans="1:114" ht="16" thickBot="1" x14ac:dyDescent="0.35">
      <c r="B116" s="61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  <c r="BX116" s="38"/>
      <c r="BY116" s="38"/>
      <c r="BZ116" s="38"/>
      <c r="CA116" s="38"/>
      <c r="CB116" s="38"/>
      <c r="CC116" s="38"/>
      <c r="CD116" s="38"/>
      <c r="CE116" s="38"/>
      <c r="CF116" s="38"/>
      <c r="CG116" s="38"/>
      <c r="CH116" s="38"/>
      <c r="CI116" s="38"/>
      <c r="CJ116" s="38"/>
      <c r="CK116" s="38"/>
      <c r="CL116" s="38"/>
      <c r="CM116" s="38"/>
      <c r="CN116" s="38"/>
      <c r="CO116" s="38"/>
      <c r="CP116" s="38"/>
      <c r="CQ116" s="38"/>
      <c r="CR116" s="38"/>
      <c r="CS116" s="38"/>
      <c r="CT116" s="38"/>
      <c r="CU116" s="38"/>
      <c r="CV116" s="38"/>
      <c r="CW116" s="38"/>
      <c r="CX116" s="38"/>
      <c r="CY116" s="38"/>
      <c r="CZ116" s="38"/>
      <c r="DA116" s="38"/>
      <c r="DB116" s="38"/>
      <c r="DC116" s="38"/>
      <c r="DD116" s="38"/>
      <c r="DE116" s="38"/>
      <c r="DF116" s="38"/>
      <c r="DG116" s="38"/>
      <c r="DH116" s="38"/>
      <c r="DI116" s="38"/>
      <c r="DJ116" s="38"/>
    </row>
    <row r="117" spans="1:114" ht="15" x14ac:dyDescent="0.3">
      <c r="A117" s="84" t="s">
        <v>59</v>
      </c>
      <c r="B117" s="88"/>
      <c r="C117" s="89"/>
      <c r="D117" s="89"/>
      <c r="E117" s="89"/>
      <c r="F117" s="89"/>
      <c r="G117" s="89"/>
      <c r="H117" s="89"/>
      <c r="I117" s="89"/>
      <c r="J117" s="89"/>
      <c r="K117" s="89"/>
      <c r="L117" s="90"/>
      <c r="M117" s="73"/>
      <c r="N117" s="73"/>
      <c r="O117" s="73"/>
      <c r="P117" s="73"/>
      <c r="Q117" s="73"/>
      <c r="R117" s="73"/>
      <c r="S117" s="73"/>
      <c r="T117" s="73"/>
      <c r="U117" s="73"/>
      <c r="V117" s="74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8"/>
      <c r="CE117" s="38"/>
      <c r="CF117" s="38"/>
      <c r="CG117" s="38"/>
      <c r="CH117" s="38"/>
      <c r="CI117" s="38"/>
      <c r="CJ117" s="38"/>
      <c r="CK117" s="38"/>
      <c r="CL117" s="38"/>
      <c r="CM117" s="38"/>
      <c r="CN117" s="38"/>
      <c r="CO117" s="38"/>
      <c r="CP117" s="38"/>
      <c r="CQ117" s="38"/>
      <c r="CR117" s="38"/>
      <c r="CS117" s="38"/>
      <c r="CT117" s="38"/>
      <c r="CU117" s="38"/>
      <c r="CV117" s="38"/>
      <c r="CW117" s="38"/>
      <c r="CX117" s="38"/>
      <c r="CY117" s="38"/>
      <c r="CZ117" s="38"/>
      <c r="DA117" s="38"/>
      <c r="DB117" s="38"/>
      <c r="DC117" s="38"/>
      <c r="DD117" s="38"/>
      <c r="DE117" s="38"/>
      <c r="DF117" s="38"/>
      <c r="DG117" s="38"/>
      <c r="DH117" s="38"/>
      <c r="DI117" s="38"/>
      <c r="DJ117" s="38"/>
    </row>
    <row r="118" spans="1:114" ht="13.9" customHeight="1" x14ac:dyDescent="0.3">
      <c r="A118" s="101" t="s">
        <v>48</v>
      </c>
      <c r="B118" s="202" t="s">
        <v>60</v>
      </c>
      <c r="C118" s="203"/>
      <c r="D118" s="203"/>
      <c r="E118" s="203"/>
      <c r="F118" s="203"/>
      <c r="G118" s="203"/>
      <c r="H118" s="203"/>
      <c r="I118" s="203"/>
      <c r="J118" s="203"/>
      <c r="K118" s="203"/>
      <c r="L118" s="204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  <c r="BX118" s="38"/>
      <c r="BY118" s="38"/>
      <c r="BZ118" s="38"/>
      <c r="CA118" s="38"/>
      <c r="CB118" s="38"/>
      <c r="CC118" s="38"/>
      <c r="CD118" s="38"/>
      <c r="CE118" s="38"/>
      <c r="CF118" s="38"/>
      <c r="CG118" s="38"/>
      <c r="CH118" s="38"/>
      <c r="CI118" s="38"/>
      <c r="CJ118" s="38"/>
      <c r="CK118" s="38"/>
      <c r="CL118" s="38"/>
      <c r="CM118" s="38"/>
      <c r="CN118" s="38"/>
      <c r="CO118" s="38"/>
      <c r="CP118" s="38"/>
      <c r="CQ118" s="38"/>
      <c r="CR118" s="38"/>
      <c r="CS118" s="38"/>
      <c r="CT118" s="38"/>
      <c r="CU118" s="38"/>
      <c r="CV118" s="38"/>
      <c r="CW118" s="38"/>
      <c r="CX118" s="38"/>
      <c r="CY118" s="38"/>
      <c r="CZ118" s="38"/>
      <c r="DA118" s="38"/>
      <c r="DB118" s="38"/>
      <c r="DC118" s="38"/>
      <c r="DD118" s="38"/>
      <c r="DE118" s="38"/>
      <c r="DF118" s="38"/>
      <c r="DG118" s="38"/>
      <c r="DH118" s="38"/>
      <c r="DI118" s="38"/>
      <c r="DJ118" s="38"/>
    </row>
    <row r="119" spans="1:114" ht="15.65" customHeight="1" x14ac:dyDescent="0.3">
      <c r="A119" s="104"/>
      <c r="B119" s="205"/>
      <c r="C119" s="206"/>
      <c r="D119" s="206"/>
      <c r="E119" s="206"/>
      <c r="F119" s="206"/>
      <c r="G119" s="206"/>
      <c r="H119" s="206"/>
      <c r="I119" s="206"/>
      <c r="J119" s="206"/>
      <c r="K119" s="206"/>
      <c r="L119" s="207"/>
      <c r="M119" s="71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  <c r="BX119" s="38"/>
      <c r="BY119" s="38"/>
      <c r="BZ119" s="38"/>
      <c r="CA119" s="38"/>
      <c r="CB119" s="38"/>
      <c r="CC119" s="38"/>
      <c r="CD119" s="38"/>
      <c r="CE119" s="38"/>
      <c r="CF119" s="38"/>
      <c r="CG119" s="38"/>
      <c r="CH119" s="38"/>
      <c r="CI119" s="38"/>
      <c r="CJ119" s="38"/>
      <c r="CK119" s="38"/>
      <c r="CL119" s="38"/>
      <c r="CM119" s="38"/>
      <c r="CN119" s="38"/>
      <c r="CO119" s="38"/>
      <c r="CP119" s="38"/>
      <c r="CQ119" s="38"/>
      <c r="CR119" s="38"/>
      <c r="CS119" s="38"/>
      <c r="CT119" s="38"/>
      <c r="CU119" s="38"/>
      <c r="CV119" s="38"/>
      <c r="CW119" s="38"/>
      <c r="CX119" s="38"/>
      <c r="CY119" s="38"/>
      <c r="CZ119" s="38"/>
      <c r="DA119" s="38"/>
      <c r="DB119" s="38"/>
      <c r="DC119" s="38"/>
      <c r="DD119" s="38"/>
      <c r="DE119" s="38"/>
      <c r="DF119" s="38"/>
      <c r="DG119" s="38"/>
      <c r="DH119" s="38"/>
      <c r="DI119" s="38"/>
      <c r="DJ119" s="38"/>
    </row>
    <row r="120" spans="1:114" ht="21" customHeight="1" x14ac:dyDescent="0.3">
      <c r="A120" s="101" t="s">
        <v>48</v>
      </c>
      <c r="B120" s="202" t="s">
        <v>61</v>
      </c>
      <c r="C120" s="203"/>
      <c r="D120" s="203"/>
      <c r="E120" s="203"/>
      <c r="F120" s="203"/>
      <c r="G120" s="203"/>
      <c r="H120" s="203"/>
      <c r="I120" s="203"/>
      <c r="J120" s="203"/>
      <c r="K120" s="203"/>
      <c r="L120" s="204"/>
      <c r="M120" s="82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  <c r="BZ120" s="38"/>
      <c r="CA120" s="38"/>
      <c r="CB120" s="38"/>
      <c r="CC120" s="38"/>
      <c r="CD120" s="38"/>
      <c r="CE120" s="38"/>
      <c r="CF120" s="38"/>
      <c r="CG120" s="38"/>
      <c r="CH120" s="38"/>
      <c r="CI120" s="38"/>
      <c r="CJ120" s="38"/>
      <c r="CK120" s="38"/>
      <c r="CL120" s="38"/>
      <c r="CM120" s="38"/>
      <c r="CN120" s="38"/>
      <c r="CO120" s="38"/>
      <c r="CP120" s="38"/>
      <c r="CQ120" s="38"/>
      <c r="CR120" s="38"/>
      <c r="CS120" s="38"/>
      <c r="CT120" s="38"/>
      <c r="CU120" s="38"/>
      <c r="CV120" s="38"/>
      <c r="CW120" s="38"/>
      <c r="CX120" s="38"/>
      <c r="CY120" s="38"/>
      <c r="CZ120" s="38"/>
      <c r="DA120" s="38"/>
      <c r="DB120" s="38"/>
      <c r="DC120" s="38"/>
      <c r="DD120" s="38"/>
      <c r="DE120" s="38"/>
      <c r="DF120" s="38"/>
      <c r="DG120" s="38"/>
      <c r="DH120" s="38"/>
      <c r="DI120" s="38"/>
      <c r="DJ120" s="38"/>
    </row>
    <row r="121" spans="1:114" ht="23.5" customHeight="1" x14ac:dyDescent="0.3">
      <c r="A121" s="104"/>
      <c r="B121" s="205"/>
      <c r="C121" s="206"/>
      <c r="D121" s="206"/>
      <c r="E121" s="206"/>
      <c r="F121" s="206"/>
      <c r="G121" s="206"/>
      <c r="H121" s="206"/>
      <c r="I121" s="206"/>
      <c r="J121" s="206"/>
      <c r="K121" s="206"/>
      <c r="L121" s="207"/>
      <c r="M121" s="82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  <c r="BX121" s="38"/>
      <c r="BY121" s="38"/>
      <c r="BZ121" s="38"/>
      <c r="CA121" s="38"/>
      <c r="CB121" s="38"/>
      <c r="CC121" s="38"/>
      <c r="CD121" s="38"/>
      <c r="CE121" s="38"/>
      <c r="CF121" s="38"/>
      <c r="CG121" s="38"/>
      <c r="CH121" s="38"/>
      <c r="CI121" s="38"/>
      <c r="CJ121" s="38"/>
      <c r="CK121" s="38"/>
      <c r="CL121" s="38"/>
      <c r="CM121" s="38"/>
      <c r="CN121" s="38"/>
      <c r="CO121" s="38"/>
      <c r="CP121" s="38"/>
      <c r="CQ121" s="38"/>
      <c r="CR121" s="38"/>
      <c r="CS121" s="38"/>
      <c r="CT121" s="38"/>
      <c r="CU121" s="38"/>
      <c r="CV121" s="38"/>
      <c r="CW121" s="38"/>
      <c r="CX121" s="38"/>
      <c r="CY121" s="38"/>
      <c r="CZ121" s="38"/>
      <c r="DA121" s="38"/>
      <c r="DB121" s="38"/>
      <c r="DC121" s="38"/>
      <c r="DD121" s="38"/>
      <c r="DE121" s="38"/>
      <c r="DF121" s="38"/>
      <c r="DG121" s="38"/>
      <c r="DH121" s="38"/>
      <c r="DI121" s="38"/>
      <c r="DJ121" s="38"/>
    </row>
    <row r="122" spans="1:114" ht="28.5" customHeight="1" x14ac:dyDescent="0.3">
      <c r="A122" s="103" t="s">
        <v>48</v>
      </c>
      <c r="B122" s="183" t="s">
        <v>62</v>
      </c>
      <c r="C122" s="184"/>
      <c r="D122" s="184"/>
      <c r="E122" s="184"/>
      <c r="F122" s="184"/>
      <c r="G122" s="184"/>
      <c r="H122" s="184"/>
      <c r="I122" s="184"/>
      <c r="J122" s="184"/>
      <c r="K122" s="184"/>
      <c r="L122" s="185"/>
      <c r="M122" s="61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8"/>
      <c r="CE122" s="38"/>
      <c r="CF122" s="38"/>
      <c r="CG122" s="38"/>
      <c r="CH122" s="38"/>
      <c r="CI122" s="38"/>
      <c r="CJ122" s="38"/>
      <c r="CK122" s="38"/>
      <c r="CL122" s="38"/>
      <c r="CM122" s="38"/>
      <c r="CN122" s="38"/>
      <c r="CO122" s="38"/>
      <c r="CP122" s="38"/>
      <c r="CQ122" s="38"/>
      <c r="CR122" s="38"/>
      <c r="CS122" s="38"/>
      <c r="CT122" s="38"/>
      <c r="CU122" s="38"/>
      <c r="CV122" s="38"/>
      <c r="CW122" s="38"/>
      <c r="CX122" s="38"/>
      <c r="CY122" s="38"/>
      <c r="CZ122" s="38"/>
      <c r="DA122" s="38"/>
      <c r="DB122" s="38"/>
      <c r="DC122" s="38"/>
      <c r="DD122" s="38"/>
      <c r="DE122" s="38"/>
      <c r="DF122" s="38"/>
      <c r="DG122" s="38"/>
      <c r="DH122" s="38"/>
      <c r="DI122" s="38"/>
      <c r="DJ122" s="38"/>
    </row>
    <row r="123" spans="1:114" ht="34.15" customHeight="1" x14ac:dyDescent="0.3">
      <c r="A123" s="101" t="s">
        <v>48</v>
      </c>
      <c r="B123" s="202" t="s">
        <v>63</v>
      </c>
      <c r="C123" s="203"/>
      <c r="D123" s="203"/>
      <c r="E123" s="203"/>
      <c r="F123" s="203"/>
      <c r="G123" s="203"/>
      <c r="H123" s="203"/>
      <c r="I123" s="203"/>
      <c r="J123" s="203"/>
      <c r="K123" s="203"/>
      <c r="L123" s="204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  <c r="BX123" s="38"/>
      <c r="BY123" s="38"/>
      <c r="BZ123" s="38"/>
      <c r="CA123" s="38"/>
      <c r="CB123" s="38"/>
      <c r="CC123" s="38"/>
      <c r="CD123" s="38"/>
      <c r="CE123" s="38"/>
      <c r="CF123" s="38"/>
      <c r="CG123" s="38"/>
      <c r="CH123" s="38"/>
      <c r="CI123" s="38"/>
      <c r="CJ123" s="38"/>
      <c r="CK123" s="38"/>
      <c r="CL123" s="38"/>
      <c r="CM123" s="38"/>
      <c r="CN123" s="38"/>
      <c r="CO123" s="38"/>
      <c r="CP123" s="38"/>
      <c r="CQ123" s="38"/>
      <c r="CR123" s="38"/>
      <c r="CS123" s="38"/>
      <c r="CT123" s="38"/>
      <c r="CU123" s="38"/>
      <c r="CV123" s="38"/>
      <c r="CW123" s="38"/>
      <c r="CX123" s="38"/>
      <c r="CY123" s="38"/>
      <c r="CZ123" s="38"/>
      <c r="DA123" s="38"/>
      <c r="DB123" s="38"/>
      <c r="DC123" s="38"/>
      <c r="DD123" s="38"/>
      <c r="DE123" s="38"/>
      <c r="DF123" s="38"/>
      <c r="DG123" s="38"/>
      <c r="DH123" s="38"/>
      <c r="DI123" s="38"/>
      <c r="DJ123" s="38"/>
    </row>
    <row r="124" spans="1:114" ht="20.5" customHeight="1" x14ac:dyDescent="0.3">
      <c r="A124" s="104"/>
      <c r="B124" s="79"/>
      <c r="C124" s="1"/>
      <c r="D124" s="1"/>
      <c r="E124" s="1"/>
      <c r="F124" s="1"/>
      <c r="G124" s="1"/>
      <c r="H124" s="1"/>
      <c r="I124" s="1"/>
      <c r="J124" s="1"/>
      <c r="K124" s="1"/>
      <c r="L124" s="91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  <c r="BX124" s="38"/>
      <c r="BY124" s="38"/>
      <c r="BZ124" s="38"/>
      <c r="CA124" s="38"/>
      <c r="CB124" s="38"/>
      <c r="CC124" s="38"/>
      <c r="CD124" s="38"/>
      <c r="CE124" s="38"/>
      <c r="CF124" s="38"/>
      <c r="CG124" s="38"/>
      <c r="CH124" s="38"/>
      <c r="CI124" s="38"/>
      <c r="CJ124" s="38"/>
      <c r="CK124" s="38"/>
      <c r="CL124" s="38"/>
      <c r="CM124" s="38"/>
      <c r="CN124" s="38"/>
      <c r="CO124" s="38"/>
      <c r="CP124" s="38"/>
      <c r="CQ124" s="38"/>
      <c r="CR124" s="38"/>
      <c r="CS124" s="38"/>
      <c r="CT124" s="38"/>
      <c r="CU124" s="38"/>
      <c r="CV124" s="38"/>
      <c r="CW124" s="38"/>
      <c r="CX124" s="38"/>
      <c r="CY124" s="38"/>
      <c r="CZ124" s="38"/>
      <c r="DA124" s="38"/>
      <c r="DB124" s="38"/>
      <c r="DC124" s="38"/>
      <c r="DD124" s="38"/>
      <c r="DE124" s="38"/>
      <c r="DF124" s="38"/>
      <c r="DG124" s="38"/>
      <c r="DH124" s="38"/>
      <c r="DI124" s="38"/>
      <c r="DJ124" s="38"/>
    </row>
    <row r="125" spans="1:114" ht="13.9" customHeight="1" x14ac:dyDescent="0.3">
      <c r="A125" s="104"/>
      <c r="B125" s="79"/>
      <c r="C125" s="1"/>
      <c r="D125" s="1"/>
      <c r="E125" s="1"/>
      <c r="F125" s="1"/>
      <c r="G125" s="1"/>
      <c r="H125" s="1"/>
      <c r="I125" s="1"/>
      <c r="J125" s="1"/>
      <c r="K125" s="1"/>
      <c r="L125" s="91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  <c r="BX125" s="38"/>
      <c r="BY125" s="38"/>
      <c r="BZ125" s="38"/>
      <c r="CA125" s="38"/>
      <c r="CB125" s="38"/>
      <c r="CC125" s="38"/>
      <c r="CD125" s="38"/>
      <c r="CE125" s="38"/>
      <c r="CF125" s="38"/>
      <c r="CG125" s="38"/>
      <c r="CH125" s="38"/>
      <c r="CI125" s="38"/>
      <c r="CJ125" s="38"/>
      <c r="CK125" s="38"/>
      <c r="CL125" s="38"/>
      <c r="CM125" s="38"/>
      <c r="CN125" s="38"/>
      <c r="CO125" s="38"/>
      <c r="CP125" s="38"/>
      <c r="CQ125" s="38"/>
      <c r="CR125" s="38"/>
      <c r="CS125" s="38"/>
      <c r="CT125" s="38"/>
      <c r="CU125" s="38"/>
      <c r="CV125" s="38"/>
      <c r="CW125" s="38"/>
      <c r="CX125" s="38"/>
      <c r="CY125" s="38"/>
      <c r="CZ125" s="38"/>
      <c r="DA125" s="38"/>
      <c r="DB125" s="38"/>
      <c r="DC125" s="38"/>
      <c r="DD125" s="38"/>
      <c r="DE125" s="38"/>
      <c r="DF125" s="38"/>
      <c r="DG125" s="38"/>
      <c r="DH125" s="38"/>
      <c r="DI125" s="38"/>
      <c r="DJ125" s="38"/>
    </row>
    <row r="126" spans="1:114" ht="13.9" customHeight="1" x14ac:dyDescent="0.3">
      <c r="A126" s="104"/>
      <c r="B126" s="79"/>
      <c r="C126" s="1"/>
      <c r="D126" s="1"/>
      <c r="E126" s="1"/>
      <c r="F126" s="1"/>
      <c r="G126" s="1"/>
      <c r="H126" s="1"/>
      <c r="I126" s="1"/>
      <c r="J126" s="1"/>
      <c r="K126" s="1"/>
      <c r="L126" s="91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  <c r="BX126" s="38"/>
      <c r="BY126" s="38"/>
      <c r="BZ126" s="38"/>
      <c r="CA126" s="38"/>
      <c r="CB126" s="38"/>
      <c r="CC126" s="38"/>
      <c r="CD126" s="38"/>
      <c r="CE126" s="38"/>
      <c r="CF126" s="38"/>
      <c r="CG126" s="38"/>
      <c r="CH126" s="38"/>
      <c r="CI126" s="38"/>
      <c r="CJ126" s="38"/>
      <c r="CK126" s="38"/>
      <c r="CL126" s="38"/>
      <c r="CM126" s="38"/>
      <c r="CN126" s="38"/>
      <c r="CO126" s="38"/>
      <c r="CP126" s="38"/>
      <c r="CQ126" s="38"/>
      <c r="CR126" s="38"/>
      <c r="CS126" s="38"/>
      <c r="CT126" s="38"/>
      <c r="CU126" s="38"/>
      <c r="CV126" s="38"/>
      <c r="CW126" s="38"/>
      <c r="CX126" s="38"/>
      <c r="CY126" s="38"/>
      <c r="CZ126" s="38"/>
      <c r="DA126" s="38"/>
      <c r="DB126" s="38"/>
      <c r="DC126" s="38"/>
      <c r="DD126" s="38"/>
      <c r="DE126" s="38"/>
      <c r="DF126" s="38"/>
      <c r="DG126" s="38"/>
      <c r="DH126" s="38"/>
      <c r="DI126" s="38"/>
      <c r="DJ126" s="38"/>
    </row>
    <row r="127" spans="1:114" ht="13.9" customHeight="1" x14ac:dyDescent="0.3">
      <c r="A127" s="104"/>
      <c r="B127" s="79"/>
      <c r="C127" s="1"/>
      <c r="D127" s="1"/>
      <c r="E127" s="1"/>
      <c r="F127" s="1"/>
      <c r="G127" s="1"/>
      <c r="H127" s="1"/>
      <c r="I127" s="1"/>
      <c r="J127" s="1"/>
      <c r="K127" s="1"/>
      <c r="L127" s="91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  <c r="BX127" s="38"/>
      <c r="BY127" s="38"/>
      <c r="BZ127" s="38"/>
      <c r="CA127" s="38"/>
      <c r="CB127" s="38"/>
      <c r="CC127" s="38"/>
      <c r="CD127" s="38"/>
      <c r="CE127" s="38"/>
      <c r="CF127" s="38"/>
      <c r="CG127" s="38"/>
      <c r="CH127" s="38"/>
      <c r="CI127" s="38"/>
      <c r="CJ127" s="38"/>
      <c r="CK127" s="38"/>
      <c r="CL127" s="38"/>
      <c r="CM127" s="38"/>
      <c r="CN127" s="38"/>
      <c r="CO127" s="38"/>
      <c r="CP127" s="38"/>
      <c r="CQ127" s="38"/>
      <c r="CR127" s="38"/>
      <c r="CS127" s="38"/>
      <c r="CT127" s="38"/>
      <c r="CU127" s="38"/>
      <c r="CV127" s="38"/>
      <c r="CW127" s="38"/>
      <c r="CX127" s="38"/>
      <c r="CY127" s="38"/>
      <c r="CZ127" s="38"/>
      <c r="DA127" s="38"/>
      <c r="DB127" s="38"/>
      <c r="DC127" s="38"/>
      <c r="DD127" s="38"/>
      <c r="DE127" s="38"/>
      <c r="DF127" s="38"/>
      <c r="DG127" s="38"/>
      <c r="DH127" s="38"/>
      <c r="DI127" s="38"/>
      <c r="DJ127" s="38"/>
    </row>
    <row r="128" spans="1:114" ht="16.149999999999999" customHeight="1" x14ac:dyDescent="0.3">
      <c r="A128" s="104"/>
      <c r="B128" s="79"/>
      <c r="C128" s="1"/>
      <c r="D128" s="1"/>
      <c r="E128" s="1"/>
      <c r="F128" s="1"/>
      <c r="G128" s="1"/>
      <c r="H128" s="1"/>
      <c r="I128" s="1"/>
      <c r="J128" s="1"/>
      <c r="K128" s="1"/>
      <c r="L128" s="91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  <c r="BX128" s="38"/>
      <c r="BY128" s="38"/>
      <c r="BZ128" s="38"/>
      <c r="CA128" s="38"/>
      <c r="CB128" s="38"/>
      <c r="CC128" s="38"/>
      <c r="CD128" s="38"/>
      <c r="CE128" s="38"/>
      <c r="CF128" s="38"/>
      <c r="CG128" s="38"/>
      <c r="CH128" s="38"/>
      <c r="CI128" s="38"/>
      <c r="CJ128" s="38"/>
      <c r="CK128" s="38"/>
      <c r="CL128" s="38"/>
      <c r="CM128" s="38"/>
      <c r="CN128" s="38"/>
      <c r="CO128" s="38"/>
      <c r="CP128" s="38"/>
      <c r="CQ128" s="38"/>
      <c r="CR128" s="38"/>
      <c r="CS128" s="38"/>
      <c r="CT128" s="38"/>
      <c r="CU128" s="38"/>
      <c r="CV128" s="38"/>
      <c r="CW128" s="38"/>
      <c r="CX128" s="38"/>
      <c r="CY128" s="38"/>
      <c r="CZ128" s="38"/>
      <c r="DA128" s="38"/>
      <c r="DB128" s="38"/>
      <c r="DC128" s="38"/>
      <c r="DD128" s="38"/>
      <c r="DE128" s="38"/>
      <c r="DF128" s="38"/>
      <c r="DG128" s="38"/>
      <c r="DH128" s="38"/>
      <c r="DI128" s="38"/>
      <c r="DJ128" s="38"/>
    </row>
    <row r="129" spans="1:114" ht="16" thickBot="1" x14ac:dyDescent="0.4">
      <c r="A129" s="107"/>
      <c r="B129" s="92"/>
      <c r="C129" s="93"/>
      <c r="D129" s="1"/>
      <c r="E129" s="1"/>
      <c r="F129" s="1"/>
      <c r="G129" s="1"/>
      <c r="H129" s="1"/>
      <c r="I129" s="1"/>
      <c r="J129" s="94"/>
      <c r="K129" s="94"/>
      <c r="L129" s="95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  <c r="BX129" s="38"/>
      <c r="BY129" s="38"/>
      <c r="BZ129" s="38"/>
      <c r="CA129" s="38"/>
      <c r="CB129" s="38"/>
      <c r="CC129" s="38"/>
      <c r="CD129" s="38"/>
      <c r="CE129" s="38"/>
      <c r="CF129" s="38"/>
      <c r="CG129" s="38"/>
      <c r="CH129" s="38"/>
      <c r="CI129" s="38"/>
      <c r="CJ129" s="38"/>
      <c r="CK129" s="38"/>
      <c r="CL129" s="38"/>
      <c r="CM129" s="38"/>
      <c r="CN129" s="38"/>
      <c r="CO129" s="38"/>
      <c r="CP129" s="38"/>
      <c r="CQ129" s="38"/>
      <c r="CR129" s="38"/>
      <c r="CS129" s="38"/>
      <c r="CT129" s="38"/>
      <c r="CU129" s="38"/>
      <c r="CV129" s="38"/>
      <c r="CW129" s="38"/>
      <c r="CX129" s="38"/>
      <c r="CY129" s="38"/>
      <c r="CZ129" s="38"/>
      <c r="DA129" s="38"/>
      <c r="DB129" s="38"/>
      <c r="DC129" s="38"/>
      <c r="DD129" s="38"/>
      <c r="DE129" s="38"/>
      <c r="DF129" s="38"/>
      <c r="DG129" s="38"/>
      <c r="DH129" s="38"/>
      <c r="DI129" s="38"/>
      <c r="DJ129" s="38"/>
    </row>
    <row r="130" spans="1:114" ht="15.65" customHeight="1" x14ac:dyDescent="0.3">
      <c r="A130" s="233" t="s">
        <v>50</v>
      </c>
      <c r="B130" s="211" t="s">
        <v>64</v>
      </c>
      <c r="C130" s="203"/>
      <c r="D130" s="203"/>
      <c r="E130" s="203"/>
      <c r="F130" s="203"/>
      <c r="G130" s="203"/>
      <c r="H130" s="203"/>
      <c r="I130" s="203"/>
      <c r="J130" s="203"/>
      <c r="K130" s="203"/>
      <c r="L130" s="204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8"/>
      <c r="CE130" s="38"/>
      <c r="CF130" s="38"/>
      <c r="CG130" s="38"/>
      <c r="CH130" s="38"/>
      <c r="CI130" s="38"/>
      <c r="CJ130" s="38"/>
      <c r="CK130" s="38"/>
      <c r="CL130" s="38"/>
      <c r="CM130" s="38"/>
      <c r="CN130" s="38"/>
      <c r="CO130" s="38"/>
      <c r="CP130" s="38"/>
      <c r="CQ130" s="38"/>
      <c r="CR130" s="38"/>
      <c r="CS130" s="38"/>
      <c r="CT130" s="38"/>
      <c r="CU130" s="38"/>
      <c r="CV130" s="38"/>
      <c r="CW130" s="38"/>
      <c r="CX130" s="38"/>
      <c r="CY130" s="38"/>
      <c r="CZ130" s="38"/>
      <c r="DA130" s="38"/>
      <c r="DB130" s="38"/>
      <c r="DC130" s="38"/>
      <c r="DD130" s="38"/>
      <c r="DE130" s="38"/>
      <c r="DF130" s="38"/>
      <c r="DG130" s="38"/>
      <c r="DH130" s="38"/>
      <c r="DI130" s="38"/>
      <c r="DJ130" s="38"/>
    </row>
    <row r="131" spans="1:114" ht="15.65" customHeight="1" thickBot="1" x14ac:dyDescent="0.35">
      <c r="A131" s="234"/>
      <c r="B131" s="235" t="s">
        <v>65</v>
      </c>
      <c r="C131" s="236"/>
      <c r="D131" s="236"/>
      <c r="E131" s="236"/>
      <c r="F131" s="236"/>
      <c r="G131" s="236"/>
      <c r="H131" s="236"/>
      <c r="I131" s="236"/>
      <c r="J131" s="236"/>
      <c r="K131" s="236"/>
      <c r="L131" s="237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  <c r="BX131" s="38"/>
      <c r="BY131" s="38"/>
      <c r="BZ131" s="38"/>
      <c r="CA131" s="38"/>
      <c r="CB131" s="38"/>
      <c r="CC131" s="38"/>
      <c r="CD131" s="38"/>
      <c r="CE131" s="38"/>
      <c r="CF131" s="38"/>
      <c r="CG131" s="38"/>
      <c r="CH131" s="38"/>
      <c r="CI131" s="38"/>
      <c r="CJ131" s="38"/>
      <c r="CK131" s="38"/>
      <c r="CL131" s="38"/>
      <c r="CM131" s="38"/>
      <c r="CN131" s="38"/>
      <c r="CO131" s="38"/>
      <c r="CP131" s="38"/>
      <c r="CQ131" s="38"/>
      <c r="CR131" s="38"/>
      <c r="CS131" s="38"/>
      <c r="CT131" s="38"/>
      <c r="CU131" s="38"/>
      <c r="CV131" s="38"/>
      <c r="CW131" s="38"/>
      <c r="CX131" s="38"/>
      <c r="CY131" s="38"/>
      <c r="CZ131" s="38"/>
      <c r="DA131" s="38"/>
      <c r="DB131" s="38"/>
      <c r="DC131" s="38"/>
      <c r="DD131" s="38"/>
      <c r="DE131" s="38"/>
      <c r="DF131" s="38"/>
      <c r="DG131" s="38"/>
      <c r="DH131" s="38"/>
      <c r="DI131" s="38"/>
      <c r="DJ131" s="38"/>
    </row>
    <row r="132" spans="1:114" ht="13.9" customHeight="1" x14ac:dyDescent="0.3">
      <c r="B132" s="60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8"/>
      <c r="CE132" s="38"/>
      <c r="CF132" s="38"/>
      <c r="CG132" s="38"/>
      <c r="CH132" s="38"/>
      <c r="CI132" s="38"/>
      <c r="CJ132" s="38"/>
      <c r="CK132" s="38"/>
      <c r="CL132" s="38"/>
      <c r="CM132" s="38"/>
      <c r="CN132" s="38"/>
      <c r="CO132" s="38"/>
      <c r="CP132" s="38"/>
      <c r="CQ132" s="38"/>
      <c r="CR132" s="38"/>
      <c r="CS132" s="38"/>
      <c r="CT132" s="38"/>
      <c r="CU132" s="38"/>
      <c r="CV132" s="38"/>
      <c r="CW132" s="38"/>
      <c r="CX132" s="38"/>
      <c r="CY132" s="38"/>
      <c r="CZ132" s="38"/>
      <c r="DA132" s="38"/>
      <c r="DB132" s="38"/>
      <c r="DC132" s="38"/>
      <c r="DD132" s="38"/>
      <c r="DE132" s="38"/>
      <c r="DF132" s="38"/>
      <c r="DG132" s="38"/>
      <c r="DH132" s="38"/>
      <c r="DI132" s="38"/>
      <c r="DJ132" s="38"/>
    </row>
    <row r="133" spans="1:114" ht="15.65" customHeight="1" thickBot="1" x14ac:dyDescent="0.35">
      <c r="A133" s="112" t="s">
        <v>66</v>
      </c>
      <c r="B133" s="60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8"/>
      <c r="CL133" s="38"/>
      <c r="CM133" s="38"/>
      <c r="CN133" s="38"/>
      <c r="CO133" s="38"/>
      <c r="CP133" s="38"/>
      <c r="CQ133" s="38"/>
      <c r="CR133" s="38"/>
      <c r="CS133" s="38"/>
      <c r="CT133" s="38"/>
      <c r="CU133" s="38"/>
      <c r="CV133" s="38"/>
      <c r="CW133" s="38"/>
      <c r="CX133" s="38"/>
      <c r="CY133" s="38"/>
      <c r="CZ133" s="38"/>
      <c r="DA133" s="38"/>
      <c r="DB133" s="38"/>
      <c r="DC133" s="38"/>
      <c r="DD133" s="38"/>
      <c r="DE133" s="38"/>
      <c r="DF133" s="38"/>
      <c r="DG133" s="38"/>
      <c r="DH133" s="38"/>
      <c r="DI133" s="38"/>
      <c r="DJ133" s="38"/>
    </row>
    <row r="134" spans="1:114" ht="15.65" customHeight="1" thickBot="1" x14ac:dyDescent="0.35">
      <c r="A134" s="128" t="s">
        <v>50</v>
      </c>
      <c r="B134" s="129" t="s">
        <v>67</v>
      </c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  <c r="CL134" s="38"/>
      <c r="CM134" s="38"/>
      <c r="CN134" s="38"/>
      <c r="CO134" s="38"/>
      <c r="CP134" s="38"/>
      <c r="CQ134" s="38"/>
      <c r="CR134" s="38"/>
      <c r="CS134" s="38"/>
      <c r="CT134" s="38"/>
      <c r="CU134" s="38"/>
      <c r="CV134" s="38"/>
      <c r="CW134" s="38"/>
      <c r="CX134" s="38"/>
      <c r="CY134" s="38"/>
      <c r="CZ134" s="38"/>
      <c r="DA134" s="38"/>
      <c r="DB134" s="38"/>
      <c r="DC134" s="38"/>
      <c r="DD134" s="38"/>
      <c r="DE134" s="38"/>
      <c r="DF134" s="38"/>
      <c r="DG134" s="38"/>
      <c r="DH134" s="38"/>
      <c r="DI134" s="38"/>
      <c r="DJ134" s="38"/>
    </row>
    <row r="135" spans="1:114" ht="7.9" customHeight="1" thickBot="1" x14ac:dyDescent="0.35">
      <c r="B135" s="61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8"/>
      <c r="CN135" s="38"/>
      <c r="CO135" s="38"/>
      <c r="CP135" s="38"/>
      <c r="CQ135" s="38"/>
      <c r="CR135" s="38"/>
      <c r="CS135" s="38"/>
      <c r="CT135" s="38"/>
      <c r="CU135" s="38"/>
      <c r="CV135" s="38"/>
      <c r="CW135" s="38"/>
      <c r="CX135" s="38"/>
      <c r="CY135" s="38"/>
      <c r="CZ135" s="38"/>
      <c r="DA135" s="38"/>
      <c r="DB135" s="38"/>
      <c r="DC135" s="38"/>
      <c r="DD135" s="38"/>
      <c r="DE135" s="38"/>
      <c r="DF135" s="38"/>
      <c r="DG135" s="38"/>
      <c r="DH135" s="38"/>
      <c r="DI135" s="38"/>
      <c r="DJ135" s="38"/>
    </row>
    <row r="136" spans="1:114" ht="15" x14ac:dyDescent="0.3">
      <c r="A136" s="84" t="s">
        <v>68</v>
      </c>
      <c r="B136" s="130"/>
      <c r="C136" s="89"/>
      <c r="D136" s="89"/>
      <c r="E136" s="89"/>
      <c r="F136" s="89"/>
      <c r="G136" s="89"/>
      <c r="H136" s="89"/>
      <c r="I136" s="89"/>
      <c r="J136" s="89"/>
      <c r="K136" s="89"/>
      <c r="L136" s="90"/>
      <c r="M136" s="73"/>
      <c r="N136" s="73"/>
      <c r="O136" s="73"/>
      <c r="P136" s="73"/>
      <c r="Q136" s="73"/>
      <c r="R136" s="73"/>
      <c r="S136" s="73"/>
      <c r="T136" s="73"/>
      <c r="U136" s="73"/>
      <c r="V136" s="74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8"/>
      <c r="CN136" s="38"/>
      <c r="CO136" s="38"/>
      <c r="CP136" s="38"/>
      <c r="CQ136" s="38"/>
      <c r="CR136" s="38"/>
      <c r="CS136" s="38"/>
      <c r="CT136" s="38"/>
      <c r="CU136" s="38"/>
      <c r="CV136" s="38"/>
      <c r="CW136" s="38"/>
      <c r="CX136" s="38"/>
      <c r="CY136" s="38"/>
      <c r="CZ136" s="38"/>
      <c r="DA136" s="38"/>
      <c r="DB136" s="38"/>
      <c r="DC136" s="38"/>
      <c r="DD136" s="38"/>
      <c r="DE136" s="38"/>
      <c r="DF136" s="38"/>
      <c r="DG136" s="38"/>
      <c r="DH136" s="38"/>
      <c r="DI136" s="38"/>
      <c r="DJ136" s="38"/>
    </row>
    <row r="137" spans="1:114" ht="13.9" customHeight="1" x14ac:dyDescent="0.3">
      <c r="A137" s="101" t="s">
        <v>48</v>
      </c>
      <c r="B137" s="212" t="s">
        <v>69</v>
      </c>
      <c r="C137" s="213"/>
      <c r="D137" s="213"/>
      <c r="E137" s="213"/>
      <c r="F137" s="213"/>
      <c r="G137" s="213"/>
      <c r="H137" s="213"/>
      <c r="I137" s="213"/>
      <c r="J137" s="213"/>
      <c r="K137" s="213"/>
      <c r="L137" s="214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8"/>
      <c r="CN137" s="38"/>
      <c r="CO137" s="38"/>
      <c r="CP137" s="38"/>
      <c r="CQ137" s="38"/>
      <c r="CR137" s="38"/>
      <c r="CS137" s="38"/>
      <c r="CT137" s="38"/>
      <c r="CU137" s="38"/>
      <c r="CV137" s="38"/>
      <c r="CW137" s="38"/>
      <c r="CX137" s="38"/>
      <c r="CY137" s="38"/>
      <c r="CZ137" s="38"/>
      <c r="DA137" s="38"/>
      <c r="DB137" s="38"/>
      <c r="DC137" s="38"/>
      <c r="DD137" s="38"/>
      <c r="DE137" s="38"/>
      <c r="DF137" s="38"/>
      <c r="DG137" s="38"/>
      <c r="DH137" s="38"/>
      <c r="DI137" s="38"/>
      <c r="DJ137" s="38"/>
    </row>
    <row r="138" spans="1:114" ht="18.649999999999999" customHeight="1" thickBot="1" x14ac:dyDescent="0.35">
      <c r="A138" s="105"/>
      <c r="B138" s="215"/>
      <c r="C138" s="216"/>
      <c r="D138" s="216"/>
      <c r="E138" s="216"/>
      <c r="F138" s="216"/>
      <c r="G138" s="216"/>
      <c r="H138" s="216"/>
      <c r="I138" s="216"/>
      <c r="J138" s="216"/>
      <c r="K138" s="216"/>
      <c r="L138" s="217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8"/>
      <c r="CM138" s="38"/>
      <c r="CN138" s="38"/>
      <c r="CO138" s="38"/>
      <c r="CP138" s="38"/>
      <c r="CQ138" s="38"/>
      <c r="CR138" s="38"/>
      <c r="CS138" s="38"/>
      <c r="CT138" s="38"/>
      <c r="CU138" s="38"/>
      <c r="CV138" s="38"/>
      <c r="CW138" s="38"/>
      <c r="CX138" s="38"/>
      <c r="CY138" s="38"/>
      <c r="CZ138" s="38"/>
      <c r="DA138" s="38"/>
      <c r="DB138" s="38"/>
      <c r="DC138" s="38"/>
      <c r="DD138" s="38"/>
      <c r="DE138" s="38"/>
      <c r="DF138" s="38"/>
      <c r="DG138" s="38"/>
      <c r="DH138" s="38"/>
      <c r="DI138" s="38"/>
      <c r="DJ138" s="38"/>
    </row>
    <row r="139" spans="1:114" ht="13.9" customHeight="1" thickBot="1" x14ac:dyDescent="0.35">
      <c r="B139" s="65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8"/>
      <c r="CN139" s="38"/>
      <c r="CO139" s="38"/>
      <c r="CP139" s="38"/>
      <c r="CQ139" s="38"/>
      <c r="CR139" s="38"/>
      <c r="CS139" s="38"/>
      <c r="CT139" s="38"/>
      <c r="CU139" s="38"/>
      <c r="CV139" s="38"/>
      <c r="CW139" s="38"/>
      <c r="CX139" s="38"/>
      <c r="CY139" s="38"/>
      <c r="CZ139" s="38"/>
      <c r="DA139" s="38"/>
      <c r="DB139" s="38"/>
      <c r="DC139" s="38"/>
      <c r="DD139" s="38"/>
      <c r="DE139" s="38"/>
      <c r="DF139" s="38"/>
      <c r="DG139" s="38"/>
      <c r="DH139" s="38"/>
      <c r="DI139" s="38"/>
      <c r="DJ139" s="38"/>
    </row>
    <row r="140" spans="1:114" ht="15" x14ac:dyDescent="0.3">
      <c r="A140" s="84" t="s">
        <v>70</v>
      </c>
      <c r="B140" s="131"/>
      <c r="C140" s="97"/>
      <c r="D140" s="132"/>
      <c r="E140" s="97"/>
      <c r="F140" s="97"/>
      <c r="G140" s="97"/>
      <c r="H140" s="97"/>
      <c r="I140" s="97"/>
      <c r="J140" s="97"/>
      <c r="K140" s="97"/>
      <c r="L140" s="98"/>
      <c r="M140" s="72"/>
      <c r="N140" s="72"/>
      <c r="O140" s="72"/>
      <c r="P140" s="72"/>
      <c r="Q140" s="72"/>
      <c r="R140" s="72"/>
      <c r="S140" s="72"/>
      <c r="T140" s="72"/>
      <c r="U140" s="72"/>
      <c r="V140" s="75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8"/>
      <c r="CN140" s="38"/>
      <c r="CO140" s="38"/>
      <c r="CP140" s="38"/>
      <c r="CQ140" s="38"/>
      <c r="CR140" s="38"/>
      <c r="CS140" s="38"/>
      <c r="CT140" s="38"/>
      <c r="CU140" s="38"/>
      <c r="CV140" s="38"/>
      <c r="CW140" s="38"/>
      <c r="CX140" s="38"/>
      <c r="CY140" s="38"/>
      <c r="CZ140" s="38"/>
      <c r="DA140" s="38"/>
      <c r="DB140" s="38"/>
      <c r="DC140" s="38"/>
      <c r="DD140" s="38"/>
      <c r="DE140" s="38"/>
      <c r="DF140" s="38"/>
      <c r="DG140" s="38"/>
      <c r="DH140" s="38"/>
      <c r="DI140" s="38"/>
      <c r="DJ140" s="38"/>
    </row>
    <row r="141" spans="1:114" ht="16.149999999999999" customHeight="1" x14ac:dyDescent="0.3">
      <c r="A141" s="101" t="s">
        <v>48</v>
      </c>
      <c r="B141" s="212" t="s">
        <v>71</v>
      </c>
      <c r="C141" s="213"/>
      <c r="D141" s="213"/>
      <c r="E141" s="213"/>
      <c r="F141" s="213"/>
      <c r="G141" s="213"/>
      <c r="H141" s="213"/>
      <c r="I141" s="213"/>
      <c r="J141" s="213"/>
      <c r="K141" s="213"/>
      <c r="L141" s="214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8"/>
      <c r="CL141" s="38"/>
      <c r="CM141" s="38"/>
      <c r="CN141" s="38"/>
      <c r="CO141" s="38"/>
      <c r="CP141" s="38"/>
      <c r="CQ141" s="38"/>
      <c r="CR141" s="38"/>
      <c r="CS141" s="38"/>
      <c r="CT141" s="38"/>
      <c r="CU141" s="38"/>
      <c r="CV141" s="38"/>
      <c r="CW141" s="38"/>
      <c r="CX141" s="38"/>
      <c r="CY141" s="38"/>
      <c r="CZ141" s="38"/>
      <c r="DA141" s="38"/>
      <c r="DB141" s="38"/>
      <c r="DC141" s="38"/>
      <c r="DD141" s="38"/>
      <c r="DE141" s="38"/>
      <c r="DF141" s="38"/>
      <c r="DG141" s="38"/>
      <c r="DH141" s="38"/>
      <c r="DI141" s="38"/>
      <c r="DJ141" s="38"/>
    </row>
    <row r="142" spans="1:114" ht="16" thickBot="1" x14ac:dyDescent="0.35">
      <c r="A142" s="107"/>
      <c r="B142" s="215"/>
      <c r="C142" s="216"/>
      <c r="D142" s="216"/>
      <c r="E142" s="216"/>
      <c r="F142" s="216"/>
      <c r="G142" s="216"/>
      <c r="H142" s="216"/>
      <c r="I142" s="216"/>
      <c r="J142" s="216"/>
      <c r="K142" s="216"/>
      <c r="L142" s="217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8"/>
      <c r="CN142" s="38"/>
      <c r="CO142" s="38"/>
      <c r="CP142" s="38"/>
      <c r="CQ142" s="38"/>
      <c r="CR142" s="38"/>
      <c r="CS142" s="38"/>
      <c r="CT142" s="38"/>
      <c r="CU142" s="38"/>
      <c r="CV142" s="38"/>
      <c r="CW142" s="38"/>
      <c r="CX142" s="38"/>
      <c r="CY142" s="38"/>
      <c r="CZ142" s="38"/>
      <c r="DA142" s="38"/>
      <c r="DB142" s="38"/>
      <c r="DC142" s="38"/>
      <c r="DD142" s="38"/>
      <c r="DE142" s="38"/>
      <c r="DF142" s="38"/>
      <c r="DG142" s="38"/>
      <c r="DH142" s="38"/>
      <c r="DI142" s="38"/>
      <c r="DJ142" s="38"/>
    </row>
    <row r="143" spans="1:114" ht="15.65" customHeight="1" thickBot="1" x14ac:dyDescent="0.35">
      <c r="B143" s="60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8"/>
      <c r="CN143" s="38"/>
      <c r="CO143" s="38"/>
      <c r="CP143" s="38"/>
      <c r="CQ143" s="38"/>
      <c r="CR143" s="38"/>
      <c r="CS143" s="38"/>
      <c r="CT143" s="38"/>
      <c r="CU143" s="38"/>
      <c r="CV143" s="38"/>
      <c r="CW143" s="38"/>
      <c r="CX143" s="38"/>
      <c r="CY143" s="38"/>
      <c r="CZ143" s="38"/>
      <c r="DA143" s="38"/>
      <c r="DB143" s="38"/>
      <c r="DC143" s="38"/>
      <c r="DD143" s="38"/>
      <c r="DE143" s="38"/>
      <c r="DF143" s="38"/>
      <c r="DG143" s="38"/>
      <c r="DH143" s="38"/>
      <c r="DI143" s="38"/>
      <c r="DJ143" s="38"/>
    </row>
    <row r="144" spans="1:114" ht="16.149999999999999" customHeight="1" x14ac:dyDescent="0.3">
      <c r="A144" s="84" t="s">
        <v>72</v>
      </c>
      <c r="B144" s="133"/>
      <c r="C144" s="97"/>
      <c r="D144" s="97"/>
      <c r="E144" s="97"/>
      <c r="F144" s="97"/>
      <c r="G144" s="97"/>
      <c r="H144" s="97"/>
      <c r="I144" s="97"/>
      <c r="J144" s="97"/>
      <c r="K144" s="97"/>
      <c r="L144" s="98"/>
      <c r="M144" s="72"/>
      <c r="N144" s="72"/>
      <c r="O144" s="72"/>
      <c r="P144" s="72"/>
      <c r="Q144" s="72"/>
      <c r="R144" s="72"/>
      <c r="S144" s="72"/>
      <c r="T144" s="72"/>
      <c r="U144" s="72"/>
      <c r="V144" s="75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8"/>
      <c r="CL144" s="38"/>
      <c r="CM144" s="38"/>
      <c r="CN144" s="38"/>
      <c r="CO144" s="38"/>
      <c r="CP144" s="38"/>
      <c r="CQ144" s="38"/>
      <c r="CR144" s="38"/>
      <c r="CS144" s="38"/>
      <c r="CT144" s="38"/>
      <c r="CU144" s="38"/>
      <c r="CV144" s="38"/>
      <c r="CW144" s="38"/>
      <c r="CX144" s="38"/>
      <c r="CY144" s="38"/>
      <c r="CZ144" s="38"/>
      <c r="DA144" s="38"/>
      <c r="DB144" s="38"/>
      <c r="DC144" s="38"/>
      <c r="DD144" s="38"/>
      <c r="DE144" s="38"/>
      <c r="DF144" s="38"/>
      <c r="DG144" s="38"/>
      <c r="DH144" s="38"/>
      <c r="DI144" s="38"/>
      <c r="DJ144" s="38"/>
    </row>
    <row r="145" spans="1:114" ht="15.65" customHeight="1" x14ac:dyDescent="0.3">
      <c r="A145" s="103" t="s">
        <v>48</v>
      </c>
      <c r="B145" s="240" t="s">
        <v>73</v>
      </c>
      <c r="C145" s="241"/>
      <c r="D145" s="241"/>
      <c r="E145" s="241"/>
      <c r="F145" s="241"/>
      <c r="G145" s="241"/>
      <c r="H145" s="241"/>
      <c r="I145" s="241"/>
      <c r="J145" s="241"/>
      <c r="K145" s="241"/>
      <c r="L145" s="242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8"/>
      <c r="CL145" s="38"/>
      <c r="CM145" s="38"/>
      <c r="CN145" s="38"/>
      <c r="CO145" s="38"/>
      <c r="CP145" s="38"/>
      <c r="CQ145" s="38"/>
      <c r="CR145" s="38"/>
      <c r="CS145" s="38"/>
      <c r="CT145" s="38"/>
      <c r="CU145" s="38"/>
      <c r="CV145" s="38"/>
      <c r="CW145" s="38"/>
      <c r="CX145" s="38"/>
      <c r="CY145" s="38"/>
      <c r="CZ145" s="38"/>
      <c r="DA145" s="38"/>
      <c r="DB145" s="38"/>
      <c r="DC145" s="38"/>
      <c r="DD145" s="38"/>
      <c r="DE145" s="38"/>
      <c r="DF145" s="38"/>
      <c r="DG145" s="38"/>
      <c r="DH145" s="38"/>
      <c r="DI145" s="38"/>
      <c r="DJ145" s="38"/>
    </row>
    <row r="146" spans="1:114" ht="15.65" customHeight="1" thickBot="1" x14ac:dyDescent="0.35">
      <c r="A146" s="103" t="s">
        <v>48</v>
      </c>
      <c r="B146" s="183" t="s">
        <v>74</v>
      </c>
      <c r="C146" s="184"/>
      <c r="D146" s="184"/>
      <c r="E146" s="184"/>
      <c r="F146" s="184"/>
      <c r="G146" s="184"/>
      <c r="H146" s="184"/>
      <c r="I146" s="184"/>
      <c r="J146" s="184"/>
      <c r="K146" s="184"/>
      <c r="L146" s="185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8"/>
      <c r="CM146" s="38"/>
      <c r="CN146" s="38"/>
      <c r="CO146" s="38"/>
      <c r="CP146" s="38"/>
      <c r="CQ146" s="38"/>
      <c r="CR146" s="38"/>
      <c r="CS146" s="38"/>
      <c r="CT146" s="38"/>
      <c r="CU146" s="38"/>
      <c r="CV146" s="38"/>
      <c r="CW146" s="38"/>
      <c r="CX146" s="38"/>
      <c r="CY146" s="38"/>
      <c r="CZ146" s="38"/>
      <c r="DA146" s="38"/>
      <c r="DB146" s="38"/>
      <c r="DC146" s="38"/>
      <c r="DD146" s="38"/>
      <c r="DE146" s="38"/>
      <c r="DF146" s="38"/>
      <c r="DG146" s="38"/>
      <c r="DH146" s="38"/>
      <c r="DI146" s="38"/>
      <c r="DJ146" s="38"/>
    </row>
    <row r="147" spans="1:114" ht="15.65" customHeight="1" thickBot="1" x14ac:dyDescent="0.35">
      <c r="A147" s="128" t="s">
        <v>50</v>
      </c>
      <c r="B147" s="201" t="s">
        <v>75</v>
      </c>
      <c r="C147" s="187"/>
      <c r="D147" s="187"/>
      <c r="E147" s="187"/>
      <c r="F147" s="187"/>
      <c r="G147" s="187"/>
      <c r="H147" s="187"/>
      <c r="I147" s="187"/>
      <c r="J147" s="187"/>
      <c r="K147" s="187"/>
      <c r="L147" s="188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  <c r="CL147" s="38"/>
      <c r="CM147" s="38"/>
      <c r="CN147" s="38"/>
      <c r="CO147" s="38"/>
      <c r="CP147" s="38"/>
      <c r="CQ147" s="38"/>
      <c r="CR147" s="38"/>
      <c r="CS147" s="38"/>
      <c r="CT147" s="38"/>
      <c r="CU147" s="38"/>
      <c r="CV147" s="38"/>
      <c r="CW147" s="38"/>
      <c r="CX147" s="38"/>
      <c r="CY147" s="38"/>
      <c r="CZ147" s="38"/>
      <c r="DA147" s="38"/>
      <c r="DB147" s="38"/>
      <c r="DC147" s="38"/>
      <c r="DD147" s="38"/>
      <c r="DE147" s="38"/>
      <c r="DF147" s="38"/>
      <c r="DG147" s="38"/>
      <c r="DH147" s="38"/>
      <c r="DI147" s="38"/>
      <c r="DJ147" s="38"/>
    </row>
    <row r="148" spans="1:114" ht="15.65" customHeight="1" thickBot="1" x14ac:dyDescent="0.35">
      <c r="A148" s="60"/>
      <c r="B148" s="61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8"/>
      <c r="CM148" s="38"/>
      <c r="CN148" s="38"/>
      <c r="CO148" s="38"/>
      <c r="CP148" s="38"/>
      <c r="CQ148" s="38"/>
      <c r="CR148" s="38"/>
      <c r="CS148" s="38"/>
      <c r="CT148" s="38"/>
      <c r="CU148" s="38"/>
      <c r="CV148" s="38"/>
      <c r="CW148" s="38"/>
      <c r="CX148" s="38"/>
      <c r="CY148" s="38"/>
      <c r="CZ148" s="38"/>
      <c r="DA148" s="38"/>
      <c r="DB148" s="38"/>
      <c r="DC148" s="38"/>
      <c r="DD148" s="38"/>
      <c r="DE148" s="38"/>
      <c r="DF148" s="38"/>
      <c r="DG148" s="38"/>
      <c r="DH148" s="38"/>
      <c r="DI148" s="38"/>
      <c r="DJ148" s="38"/>
    </row>
    <row r="149" spans="1:114" ht="15.65" customHeight="1" x14ac:dyDescent="0.3">
      <c r="A149" s="84" t="s">
        <v>76</v>
      </c>
      <c r="B149" s="96"/>
      <c r="C149" s="97"/>
      <c r="D149" s="97"/>
      <c r="E149" s="97"/>
      <c r="F149" s="97"/>
      <c r="G149" s="97"/>
      <c r="H149" s="97"/>
      <c r="I149" s="97"/>
      <c r="J149" s="97"/>
      <c r="K149" s="97"/>
      <c r="L149" s="98"/>
      <c r="M149" s="72"/>
      <c r="N149" s="72"/>
      <c r="O149" s="72"/>
      <c r="P149" s="72"/>
      <c r="Q149" s="72"/>
      <c r="R149" s="72"/>
      <c r="S149" s="72"/>
      <c r="T149" s="72"/>
      <c r="U149" s="72"/>
      <c r="V149" s="75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8"/>
      <c r="CM149" s="38"/>
      <c r="CN149" s="38"/>
      <c r="CO149" s="38"/>
      <c r="CP149" s="38"/>
      <c r="CQ149" s="38"/>
      <c r="CR149" s="38"/>
      <c r="CS149" s="38"/>
      <c r="CT149" s="38"/>
      <c r="CU149" s="38"/>
      <c r="CV149" s="38"/>
      <c r="CW149" s="38"/>
      <c r="CX149" s="38"/>
      <c r="CY149" s="38"/>
      <c r="CZ149" s="38"/>
      <c r="DA149" s="38"/>
      <c r="DB149" s="38"/>
      <c r="DC149" s="38"/>
      <c r="DD149" s="38"/>
      <c r="DE149" s="38"/>
      <c r="DF149" s="38"/>
      <c r="DG149" s="38"/>
      <c r="DH149" s="38"/>
      <c r="DI149" s="38"/>
      <c r="DJ149" s="38"/>
    </row>
    <row r="150" spans="1:114" ht="15.5" x14ac:dyDescent="0.3">
      <c r="A150" s="103" t="s">
        <v>48</v>
      </c>
      <c r="B150" s="240" t="s">
        <v>77</v>
      </c>
      <c r="C150" s="241"/>
      <c r="D150" s="241"/>
      <c r="E150" s="241"/>
      <c r="F150" s="241"/>
      <c r="G150" s="241"/>
      <c r="H150" s="241"/>
      <c r="I150" s="241"/>
      <c r="J150" s="241"/>
      <c r="K150" s="241"/>
      <c r="L150" s="242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  <c r="CL150" s="38"/>
      <c r="CM150" s="38"/>
      <c r="CN150" s="38"/>
      <c r="CO150" s="38"/>
      <c r="CP150" s="38"/>
      <c r="CQ150" s="38"/>
      <c r="CR150" s="38"/>
      <c r="CS150" s="38"/>
      <c r="CT150" s="38"/>
      <c r="CU150" s="38"/>
      <c r="CV150" s="38"/>
      <c r="CW150" s="38"/>
      <c r="CX150" s="38"/>
      <c r="CY150" s="38"/>
      <c r="CZ150" s="38"/>
      <c r="DA150" s="38"/>
      <c r="DB150" s="38"/>
      <c r="DC150" s="38"/>
      <c r="DD150" s="38"/>
      <c r="DE150" s="38"/>
      <c r="DF150" s="38"/>
      <c r="DG150" s="38"/>
      <c r="DH150" s="38"/>
      <c r="DI150" s="38"/>
      <c r="DJ150" s="38"/>
    </row>
    <row r="151" spans="1:114" ht="15.65" customHeight="1" x14ac:dyDescent="0.3">
      <c r="A151" s="103" t="s">
        <v>48</v>
      </c>
      <c r="B151" s="183" t="s">
        <v>78</v>
      </c>
      <c r="C151" s="184"/>
      <c r="D151" s="184"/>
      <c r="E151" s="184"/>
      <c r="F151" s="184"/>
      <c r="G151" s="184"/>
      <c r="H151" s="184"/>
      <c r="I151" s="184"/>
      <c r="J151" s="184"/>
      <c r="K151" s="184"/>
      <c r="L151" s="185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8"/>
      <c r="CN151" s="38"/>
      <c r="CO151" s="38"/>
      <c r="CP151" s="38"/>
      <c r="CQ151" s="38"/>
      <c r="CR151" s="38"/>
      <c r="CS151" s="38"/>
      <c r="CT151" s="38"/>
      <c r="CU151" s="38"/>
      <c r="CV151" s="38"/>
      <c r="CW151" s="38"/>
      <c r="CX151" s="38"/>
      <c r="CY151" s="38"/>
      <c r="CZ151" s="38"/>
      <c r="DA151" s="38"/>
      <c r="DB151" s="38"/>
      <c r="DC151" s="38"/>
      <c r="DD151" s="38"/>
      <c r="DE151" s="38"/>
      <c r="DF151" s="38"/>
      <c r="DG151" s="38"/>
      <c r="DH151" s="38"/>
      <c r="DI151" s="38"/>
      <c r="DJ151" s="38"/>
    </row>
    <row r="152" spans="1:114" ht="15.65" customHeight="1" thickBot="1" x14ac:dyDescent="0.35">
      <c r="A152" s="106" t="s">
        <v>48</v>
      </c>
      <c r="B152" s="186" t="s">
        <v>79</v>
      </c>
      <c r="C152" s="187"/>
      <c r="D152" s="187"/>
      <c r="E152" s="187"/>
      <c r="F152" s="187"/>
      <c r="G152" s="187"/>
      <c r="H152" s="187"/>
      <c r="I152" s="187"/>
      <c r="J152" s="187"/>
      <c r="K152" s="187"/>
      <c r="L152" s="188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8"/>
      <c r="CN152" s="38"/>
      <c r="CO152" s="38"/>
      <c r="CP152" s="38"/>
      <c r="CQ152" s="38"/>
      <c r="CR152" s="38"/>
      <c r="CS152" s="38"/>
      <c r="CT152" s="38"/>
      <c r="CU152" s="38"/>
      <c r="CV152" s="38"/>
      <c r="CW152" s="38"/>
      <c r="CX152" s="38"/>
      <c r="CY152" s="38"/>
      <c r="CZ152" s="38"/>
      <c r="DA152" s="38"/>
      <c r="DB152" s="38"/>
      <c r="DC152" s="38"/>
      <c r="DD152" s="38"/>
      <c r="DE152" s="38"/>
      <c r="DF152" s="38"/>
      <c r="DG152" s="38"/>
      <c r="DH152" s="38"/>
      <c r="DI152" s="38"/>
      <c r="DJ152" s="38"/>
    </row>
    <row r="153" spans="1:114" ht="16.149999999999999" customHeight="1" thickBot="1" x14ac:dyDescent="0.35">
      <c r="B153" s="61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  <c r="CL153" s="38"/>
      <c r="CM153" s="38"/>
      <c r="CN153" s="38"/>
      <c r="CO153" s="38"/>
      <c r="CP153" s="38"/>
      <c r="CQ153" s="38"/>
      <c r="CR153" s="38"/>
      <c r="CS153" s="38"/>
      <c r="CT153" s="38"/>
      <c r="CU153" s="38"/>
      <c r="CV153" s="38"/>
      <c r="CW153" s="38"/>
      <c r="CX153" s="38"/>
      <c r="CY153" s="38"/>
      <c r="CZ153" s="38"/>
      <c r="DA153" s="38"/>
      <c r="DB153" s="38"/>
      <c r="DC153" s="38"/>
      <c r="DD153" s="38"/>
      <c r="DE153" s="38"/>
      <c r="DF153" s="38"/>
      <c r="DG153" s="38"/>
      <c r="DH153" s="38"/>
      <c r="DI153" s="38"/>
      <c r="DJ153" s="38"/>
    </row>
    <row r="154" spans="1:114" ht="15.5" thickBot="1" x14ac:dyDescent="0.35">
      <c r="A154" s="84" t="s">
        <v>80</v>
      </c>
      <c r="B154" s="88"/>
      <c r="C154" s="89"/>
      <c r="D154" s="89"/>
      <c r="E154" s="89"/>
      <c r="F154" s="89"/>
      <c r="G154" s="89"/>
      <c r="H154" s="89"/>
      <c r="I154" s="89"/>
      <c r="J154" s="89"/>
      <c r="K154" s="89"/>
      <c r="L154" s="90"/>
      <c r="M154" s="73"/>
      <c r="N154" s="73"/>
      <c r="O154" s="73"/>
      <c r="P154" s="73"/>
      <c r="Q154" s="73"/>
      <c r="R154" s="73"/>
      <c r="S154" s="73"/>
      <c r="T154" s="73"/>
      <c r="U154" s="73"/>
      <c r="V154" s="74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8"/>
      <c r="CM154" s="38"/>
      <c r="CN154" s="38"/>
      <c r="CO154" s="38"/>
      <c r="CP154" s="38"/>
      <c r="CQ154" s="38"/>
      <c r="CR154" s="38"/>
      <c r="CS154" s="38"/>
      <c r="CT154" s="38"/>
      <c r="CU154" s="38"/>
      <c r="CV154" s="38"/>
      <c r="CW154" s="38"/>
      <c r="CX154" s="38"/>
      <c r="CY154" s="38"/>
      <c r="CZ154" s="38"/>
      <c r="DA154" s="38"/>
      <c r="DB154" s="38"/>
      <c r="DC154" s="38"/>
      <c r="DD154" s="38"/>
      <c r="DE154" s="38"/>
      <c r="DF154" s="38"/>
      <c r="DG154" s="38"/>
      <c r="DH154" s="38"/>
      <c r="DI154" s="38"/>
      <c r="DJ154" s="38"/>
    </row>
    <row r="155" spans="1:114" ht="16.149999999999999" customHeight="1" thickTop="1" thickBot="1" x14ac:dyDescent="0.35">
      <c r="A155" s="108" t="s">
        <v>48</v>
      </c>
      <c r="B155" s="215" t="s">
        <v>81</v>
      </c>
      <c r="C155" s="216"/>
      <c r="D155" s="216"/>
      <c r="E155" s="216"/>
      <c r="F155" s="216"/>
      <c r="G155" s="216"/>
      <c r="H155" s="216"/>
      <c r="I155" s="216"/>
      <c r="J155" s="216"/>
      <c r="K155" s="216"/>
      <c r="L155" s="217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8"/>
      <c r="CM155" s="38"/>
      <c r="CN155" s="38"/>
      <c r="CO155" s="38"/>
      <c r="CP155" s="38"/>
      <c r="CQ155" s="38"/>
      <c r="CR155" s="38"/>
      <c r="CS155" s="38"/>
      <c r="CT155" s="38"/>
      <c r="CU155" s="38"/>
      <c r="CV155" s="38"/>
      <c r="CW155" s="38"/>
      <c r="CX155" s="38"/>
      <c r="CY155" s="38"/>
      <c r="CZ155" s="38"/>
      <c r="DA155" s="38"/>
      <c r="DB155" s="38"/>
      <c r="DC155" s="38"/>
      <c r="DD155" s="38"/>
      <c r="DE155" s="38"/>
      <c r="DF155" s="38"/>
      <c r="DG155" s="38"/>
      <c r="DH155" s="38"/>
      <c r="DI155" s="38"/>
      <c r="DJ155" s="38"/>
    </row>
    <row r="156" spans="1:114" ht="16.149999999999999" customHeight="1" x14ac:dyDescent="0.3">
      <c r="B156" s="60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8"/>
      <c r="CN156" s="38"/>
      <c r="CO156" s="38"/>
      <c r="CP156" s="38"/>
      <c r="CQ156" s="38"/>
      <c r="CR156" s="38"/>
      <c r="CS156" s="38"/>
      <c r="CT156" s="38"/>
      <c r="CU156" s="38"/>
      <c r="CV156" s="38"/>
      <c r="CW156" s="38"/>
      <c r="CX156" s="38"/>
      <c r="CY156" s="38"/>
      <c r="CZ156" s="38"/>
      <c r="DA156" s="38"/>
      <c r="DB156" s="38"/>
      <c r="DC156" s="38"/>
      <c r="DD156" s="38"/>
      <c r="DE156" s="38"/>
      <c r="DF156" s="38"/>
      <c r="DG156" s="38"/>
      <c r="DH156" s="38"/>
      <c r="DI156" s="38"/>
      <c r="DJ156" s="38"/>
    </row>
    <row r="157" spans="1:114" ht="15.65" customHeight="1" thickBot="1" x14ac:dyDescent="0.35">
      <c r="A157" s="62" t="s">
        <v>82</v>
      </c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8"/>
      <c r="CM157" s="38"/>
      <c r="CN157" s="38"/>
      <c r="CO157" s="38"/>
      <c r="CP157" s="38"/>
      <c r="CQ157" s="38"/>
      <c r="CR157" s="38"/>
      <c r="CS157" s="38"/>
      <c r="CT157" s="38"/>
      <c r="CU157" s="38"/>
      <c r="CV157" s="38"/>
      <c r="CW157" s="38"/>
      <c r="CX157" s="38"/>
      <c r="CY157" s="38"/>
      <c r="CZ157" s="38"/>
      <c r="DA157" s="38"/>
      <c r="DB157" s="38"/>
      <c r="DC157" s="38"/>
      <c r="DD157" s="38"/>
      <c r="DE157" s="38"/>
      <c r="DF157" s="38"/>
      <c r="DG157" s="38"/>
      <c r="DH157" s="38"/>
      <c r="DI157" s="38"/>
      <c r="DJ157" s="38"/>
    </row>
    <row r="158" spans="1:114" ht="16.149999999999999" customHeight="1" x14ac:dyDescent="0.3">
      <c r="A158" s="102" t="s">
        <v>48</v>
      </c>
      <c r="B158" s="180" t="s">
        <v>83</v>
      </c>
      <c r="C158" s="181"/>
      <c r="D158" s="181"/>
      <c r="E158" s="181"/>
      <c r="F158" s="181"/>
      <c r="G158" s="181"/>
      <c r="H158" s="181"/>
      <c r="I158" s="181"/>
      <c r="J158" s="181"/>
      <c r="K158" s="181"/>
      <c r="L158" s="182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8"/>
      <c r="CL158" s="38"/>
      <c r="CM158" s="38"/>
      <c r="CN158" s="38"/>
      <c r="CO158" s="38"/>
      <c r="CP158" s="38"/>
      <c r="CQ158" s="38"/>
      <c r="CR158" s="38"/>
      <c r="CS158" s="38"/>
      <c r="CT158" s="38"/>
      <c r="CU158" s="38"/>
      <c r="CV158" s="38"/>
      <c r="CW158" s="38"/>
      <c r="CX158" s="38"/>
      <c r="CY158" s="38"/>
      <c r="CZ158" s="38"/>
      <c r="DA158" s="38"/>
      <c r="DB158" s="38"/>
      <c r="DC158" s="38"/>
      <c r="DD158" s="38"/>
      <c r="DE158" s="38"/>
      <c r="DF158" s="38"/>
      <c r="DG158" s="38"/>
      <c r="DH158" s="38"/>
      <c r="DI158" s="38"/>
      <c r="DJ158" s="38"/>
    </row>
    <row r="159" spans="1:114" ht="16.149999999999999" customHeight="1" x14ac:dyDescent="0.3">
      <c r="A159" s="113" t="s">
        <v>48</v>
      </c>
      <c r="B159" s="183" t="s">
        <v>84</v>
      </c>
      <c r="C159" s="184"/>
      <c r="D159" s="184"/>
      <c r="E159" s="184"/>
      <c r="F159" s="184"/>
      <c r="G159" s="184"/>
      <c r="H159" s="184"/>
      <c r="I159" s="184"/>
      <c r="J159" s="184"/>
      <c r="K159" s="184"/>
      <c r="L159" s="185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  <c r="CL159" s="38"/>
      <c r="CM159" s="38"/>
      <c r="CN159" s="38"/>
      <c r="CO159" s="38"/>
      <c r="CP159" s="38"/>
      <c r="CQ159" s="38"/>
      <c r="CR159" s="38"/>
      <c r="CS159" s="38"/>
      <c r="CT159" s="38"/>
      <c r="CU159" s="38"/>
      <c r="CV159" s="38"/>
      <c r="CW159" s="38"/>
      <c r="CX159" s="38"/>
      <c r="CY159" s="38"/>
      <c r="CZ159" s="38"/>
      <c r="DA159" s="38"/>
      <c r="DB159" s="38"/>
      <c r="DC159" s="38"/>
      <c r="DD159" s="38"/>
      <c r="DE159" s="38"/>
      <c r="DF159" s="38"/>
      <c r="DG159" s="38"/>
      <c r="DH159" s="38"/>
      <c r="DI159" s="38"/>
      <c r="DJ159" s="38"/>
    </row>
    <row r="160" spans="1:114" ht="15.65" customHeight="1" x14ac:dyDescent="0.3">
      <c r="A160" s="113" t="s">
        <v>48</v>
      </c>
      <c r="B160" s="183" t="s">
        <v>85</v>
      </c>
      <c r="C160" s="184"/>
      <c r="D160" s="184"/>
      <c r="E160" s="184"/>
      <c r="F160" s="184"/>
      <c r="G160" s="184"/>
      <c r="H160" s="184"/>
      <c r="I160" s="184"/>
      <c r="J160" s="184"/>
      <c r="K160" s="184"/>
      <c r="L160" s="185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8"/>
      <c r="CM160" s="38"/>
      <c r="CN160" s="38"/>
      <c r="CO160" s="38"/>
      <c r="CP160" s="38"/>
      <c r="CQ160" s="38"/>
      <c r="CR160" s="38"/>
      <c r="CS160" s="38"/>
      <c r="CT160" s="38"/>
      <c r="CU160" s="38"/>
      <c r="CV160" s="38"/>
      <c r="CW160" s="38"/>
      <c r="CX160" s="38"/>
      <c r="CY160" s="38"/>
      <c r="CZ160" s="38"/>
      <c r="DA160" s="38"/>
      <c r="DB160" s="38"/>
      <c r="DC160" s="38"/>
      <c r="DD160" s="38"/>
      <c r="DE160" s="38"/>
      <c r="DF160" s="38"/>
      <c r="DG160" s="38"/>
      <c r="DH160" s="38"/>
      <c r="DI160" s="38"/>
      <c r="DJ160" s="38"/>
    </row>
    <row r="161" spans="1:114" ht="15.65" customHeight="1" thickBot="1" x14ac:dyDescent="0.35">
      <c r="A161" s="111" t="s">
        <v>48</v>
      </c>
      <c r="B161" s="186" t="s">
        <v>86</v>
      </c>
      <c r="C161" s="187"/>
      <c r="D161" s="187"/>
      <c r="E161" s="187"/>
      <c r="F161" s="187"/>
      <c r="G161" s="187"/>
      <c r="H161" s="187"/>
      <c r="I161" s="187"/>
      <c r="J161" s="187"/>
      <c r="K161" s="187"/>
      <c r="L161" s="188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  <c r="CL161" s="38"/>
      <c r="CM161" s="38"/>
      <c r="CN161" s="38"/>
      <c r="CO161" s="38"/>
      <c r="CP161" s="38"/>
      <c r="CQ161" s="38"/>
      <c r="CR161" s="38"/>
      <c r="CS161" s="38"/>
      <c r="CT161" s="38"/>
      <c r="CU161" s="38"/>
      <c r="CV161" s="38"/>
      <c r="CW161" s="38"/>
      <c r="CX161" s="38"/>
      <c r="CY161" s="38"/>
      <c r="CZ161" s="38"/>
      <c r="DA161" s="38"/>
      <c r="DB161" s="38"/>
      <c r="DC161" s="38"/>
      <c r="DD161" s="38"/>
      <c r="DE161" s="38"/>
      <c r="DF161" s="38"/>
      <c r="DG161" s="38"/>
      <c r="DH161" s="38"/>
      <c r="DI161" s="38"/>
      <c r="DJ161" s="38"/>
    </row>
    <row r="162" spans="1:114" ht="16.149999999999999" customHeight="1" x14ac:dyDescent="0.3">
      <c r="B162" s="60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8"/>
      <c r="CL162" s="38"/>
      <c r="CM162" s="38"/>
      <c r="CN162" s="38"/>
      <c r="CO162" s="38"/>
      <c r="CP162" s="38"/>
      <c r="CQ162" s="38"/>
      <c r="CR162" s="38"/>
      <c r="CS162" s="38"/>
      <c r="CT162" s="38"/>
      <c r="CU162" s="38"/>
      <c r="CV162" s="38"/>
      <c r="CW162" s="38"/>
      <c r="CX162" s="38"/>
      <c r="CY162" s="38"/>
      <c r="CZ162" s="38"/>
      <c r="DA162" s="38"/>
      <c r="DB162" s="38"/>
      <c r="DC162" s="38"/>
      <c r="DD162" s="38"/>
      <c r="DE162" s="38"/>
      <c r="DF162" s="38"/>
      <c r="DG162" s="38"/>
      <c r="DH162" s="38"/>
      <c r="DI162" s="38"/>
      <c r="DJ162" s="38"/>
    </row>
    <row r="163" spans="1:114" ht="15.65" customHeight="1" x14ac:dyDescent="0.3">
      <c r="A163" s="63" t="s">
        <v>87</v>
      </c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8"/>
      <c r="CM163" s="38"/>
      <c r="CN163" s="38"/>
      <c r="CO163" s="38"/>
      <c r="CP163" s="38"/>
      <c r="CQ163" s="38"/>
      <c r="CR163" s="38"/>
      <c r="CS163" s="38"/>
      <c r="CT163" s="38"/>
      <c r="CU163" s="38"/>
      <c r="CV163" s="38"/>
      <c r="CW163" s="38"/>
      <c r="CX163" s="38"/>
      <c r="CY163" s="38"/>
      <c r="CZ163" s="38"/>
      <c r="DA163" s="38"/>
      <c r="DB163" s="38"/>
      <c r="DC163" s="38"/>
      <c r="DD163" s="38"/>
      <c r="DE163" s="38"/>
      <c r="DF163" s="38"/>
      <c r="DG163" s="38"/>
      <c r="DH163" s="38"/>
      <c r="DI163" s="38"/>
      <c r="DJ163" s="38"/>
    </row>
    <row r="164" spans="1:114" ht="15.65" customHeight="1" x14ac:dyDescent="0.3">
      <c r="A164" s="238" t="s">
        <v>88</v>
      </c>
      <c r="B164" s="238"/>
      <c r="C164" s="238"/>
      <c r="D164" s="238"/>
      <c r="E164" s="238"/>
      <c r="F164" s="238"/>
      <c r="G164" s="238"/>
      <c r="H164" s="238"/>
      <c r="I164" s="238"/>
      <c r="J164" s="238"/>
      <c r="K164" s="238"/>
      <c r="L164" s="238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8"/>
      <c r="CL164" s="38"/>
      <c r="CM164" s="38"/>
      <c r="CN164" s="38"/>
      <c r="CO164" s="38"/>
      <c r="CP164" s="38"/>
      <c r="CQ164" s="38"/>
      <c r="CR164" s="38"/>
      <c r="CS164" s="38"/>
      <c r="CT164" s="38"/>
      <c r="CU164" s="38"/>
      <c r="CV164" s="38"/>
      <c r="CW164" s="38"/>
      <c r="CX164" s="38"/>
      <c r="CY164" s="38"/>
      <c r="CZ164" s="38"/>
      <c r="DA164" s="38"/>
      <c r="DB164" s="38"/>
      <c r="DC164" s="38"/>
      <c r="DD164" s="38"/>
      <c r="DE164" s="38"/>
      <c r="DF164" s="38"/>
      <c r="DG164" s="38"/>
      <c r="DH164" s="38"/>
      <c r="DI164" s="38"/>
      <c r="DJ164" s="38"/>
    </row>
    <row r="165" spans="1:114" ht="22.15" customHeight="1" thickBot="1" x14ac:dyDescent="0.35">
      <c r="A165" s="239"/>
      <c r="B165" s="239"/>
      <c r="C165" s="239"/>
      <c r="D165" s="239"/>
      <c r="E165" s="239"/>
      <c r="F165" s="239"/>
      <c r="G165" s="239"/>
      <c r="H165" s="239"/>
      <c r="I165" s="239"/>
      <c r="J165" s="239"/>
      <c r="K165" s="239"/>
      <c r="L165" s="239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  <c r="CL165" s="38"/>
      <c r="CM165" s="38"/>
      <c r="CN165" s="38"/>
      <c r="CO165" s="38"/>
      <c r="CP165" s="38"/>
      <c r="CQ165" s="38"/>
      <c r="CR165" s="38"/>
      <c r="CS165" s="38"/>
      <c r="CT165" s="38"/>
      <c r="CU165" s="38"/>
      <c r="CV165" s="38"/>
      <c r="CW165" s="38"/>
      <c r="CX165" s="38"/>
      <c r="CY165" s="38"/>
      <c r="CZ165" s="38"/>
      <c r="DA165" s="38"/>
      <c r="DB165" s="38"/>
      <c r="DC165" s="38"/>
      <c r="DD165" s="38"/>
      <c r="DE165" s="38"/>
      <c r="DF165" s="38"/>
      <c r="DG165" s="38"/>
      <c r="DH165" s="38"/>
      <c r="DI165" s="38"/>
      <c r="DJ165" s="38"/>
    </row>
    <row r="166" spans="1:114" ht="15.65" customHeight="1" x14ac:dyDescent="0.3">
      <c r="A166" s="109" t="s">
        <v>48</v>
      </c>
      <c r="B166" s="189"/>
      <c r="C166" s="190"/>
      <c r="D166" s="190"/>
      <c r="E166" s="190"/>
      <c r="F166" s="190"/>
      <c r="G166" s="190"/>
      <c r="H166" s="190"/>
      <c r="I166" s="190"/>
      <c r="J166" s="190"/>
      <c r="K166" s="190"/>
      <c r="L166" s="191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  <c r="CL166" s="38"/>
      <c r="CM166" s="38"/>
      <c r="CN166" s="38"/>
      <c r="CO166" s="38"/>
      <c r="CP166" s="38"/>
      <c r="CQ166" s="38"/>
      <c r="CR166" s="38"/>
      <c r="CS166" s="38"/>
      <c r="CT166" s="38"/>
      <c r="CU166" s="38"/>
      <c r="CV166" s="38"/>
      <c r="CW166" s="38"/>
      <c r="CX166" s="38"/>
      <c r="CY166" s="38"/>
      <c r="CZ166" s="38"/>
      <c r="DA166" s="38"/>
      <c r="DB166" s="38"/>
      <c r="DC166" s="38"/>
      <c r="DD166" s="38"/>
      <c r="DE166" s="38"/>
      <c r="DF166" s="38"/>
      <c r="DG166" s="38"/>
      <c r="DH166" s="38"/>
      <c r="DI166" s="38"/>
      <c r="DJ166" s="38"/>
    </row>
    <row r="167" spans="1:114" x14ac:dyDescent="0.3">
      <c r="A167" s="104"/>
      <c r="B167" s="192"/>
      <c r="C167" s="193"/>
      <c r="D167" s="193"/>
      <c r="E167" s="193"/>
      <c r="F167" s="193"/>
      <c r="G167" s="193"/>
      <c r="H167" s="193"/>
      <c r="I167" s="193"/>
      <c r="J167" s="193"/>
      <c r="K167" s="193"/>
      <c r="L167" s="194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  <c r="CL167" s="38"/>
      <c r="CM167" s="38"/>
      <c r="CN167" s="38"/>
      <c r="CO167" s="38"/>
      <c r="CP167" s="38"/>
      <c r="CQ167" s="38"/>
      <c r="CR167" s="38"/>
      <c r="CS167" s="38"/>
      <c r="CT167" s="38"/>
      <c r="CU167" s="38"/>
      <c r="CV167" s="38"/>
      <c r="CW167" s="38"/>
      <c r="CX167" s="38"/>
      <c r="CY167" s="38"/>
      <c r="CZ167" s="38"/>
      <c r="DA167" s="38"/>
      <c r="DB167" s="38"/>
      <c r="DC167" s="38"/>
      <c r="DD167" s="38"/>
      <c r="DE167" s="38"/>
      <c r="DF167" s="38"/>
      <c r="DG167" s="38"/>
      <c r="DH167" s="38"/>
      <c r="DI167" s="38"/>
      <c r="DJ167" s="38"/>
    </row>
    <row r="168" spans="1:114" x14ac:dyDescent="0.3">
      <c r="A168" s="104"/>
      <c r="B168" s="192"/>
      <c r="C168" s="193"/>
      <c r="D168" s="193"/>
      <c r="E168" s="193"/>
      <c r="F168" s="193"/>
      <c r="G168" s="193"/>
      <c r="H168" s="193"/>
      <c r="I168" s="193"/>
      <c r="J168" s="193"/>
      <c r="K168" s="193"/>
      <c r="L168" s="194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  <c r="CL168" s="38"/>
      <c r="CM168" s="38"/>
      <c r="CN168" s="38"/>
      <c r="CO168" s="38"/>
      <c r="CP168" s="38"/>
      <c r="CQ168" s="38"/>
      <c r="CR168" s="38"/>
      <c r="CS168" s="38"/>
      <c r="CT168" s="38"/>
      <c r="CU168" s="38"/>
      <c r="CV168" s="38"/>
      <c r="CW168" s="38"/>
      <c r="CX168" s="38"/>
      <c r="CY168" s="38"/>
      <c r="CZ168" s="38"/>
      <c r="DA168" s="38"/>
      <c r="DB168" s="38"/>
      <c r="DC168" s="38"/>
      <c r="DD168" s="38"/>
      <c r="DE168" s="38"/>
      <c r="DF168" s="38"/>
      <c r="DG168" s="38"/>
      <c r="DH168" s="38"/>
      <c r="DI168" s="38"/>
      <c r="DJ168" s="38"/>
    </row>
    <row r="169" spans="1:114" x14ac:dyDescent="0.3">
      <c r="A169" s="104"/>
      <c r="B169" s="192"/>
      <c r="C169" s="193"/>
      <c r="D169" s="193"/>
      <c r="E169" s="193"/>
      <c r="F169" s="193"/>
      <c r="G169" s="193"/>
      <c r="H169" s="193"/>
      <c r="I169" s="193"/>
      <c r="J169" s="193"/>
      <c r="K169" s="193"/>
      <c r="L169" s="194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8"/>
      <c r="CL169" s="38"/>
      <c r="CM169" s="38"/>
      <c r="CN169" s="38"/>
      <c r="CO169" s="38"/>
      <c r="CP169" s="38"/>
      <c r="CQ169" s="38"/>
      <c r="CR169" s="38"/>
      <c r="CS169" s="38"/>
      <c r="CT169" s="38"/>
      <c r="CU169" s="38"/>
      <c r="CV169" s="38"/>
      <c r="CW169" s="38"/>
      <c r="CX169" s="38"/>
      <c r="CY169" s="38"/>
      <c r="CZ169" s="38"/>
      <c r="DA169" s="38"/>
      <c r="DB169" s="38"/>
      <c r="DC169" s="38"/>
      <c r="DD169" s="38"/>
      <c r="DE169" s="38"/>
      <c r="DF169" s="38"/>
      <c r="DG169" s="38"/>
      <c r="DH169" s="38"/>
      <c r="DI169" s="38"/>
      <c r="DJ169" s="38"/>
    </row>
    <row r="170" spans="1:114" x14ac:dyDescent="0.3">
      <c r="A170" s="104"/>
      <c r="B170" s="192"/>
      <c r="C170" s="193"/>
      <c r="D170" s="193"/>
      <c r="E170" s="193"/>
      <c r="F170" s="193"/>
      <c r="G170" s="193"/>
      <c r="H170" s="193"/>
      <c r="I170" s="193"/>
      <c r="J170" s="193"/>
      <c r="K170" s="193"/>
      <c r="L170" s="194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8"/>
      <c r="CL170" s="38"/>
      <c r="CM170" s="38"/>
      <c r="CN170" s="38"/>
      <c r="CO170" s="38"/>
      <c r="CP170" s="38"/>
      <c r="CQ170" s="38"/>
      <c r="CR170" s="38"/>
      <c r="CS170" s="38"/>
      <c r="CT170" s="38"/>
      <c r="CU170" s="38"/>
      <c r="CV170" s="38"/>
      <c r="CW170" s="38"/>
      <c r="CX170" s="38"/>
      <c r="CY170" s="38"/>
      <c r="CZ170" s="38"/>
      <c r="DA170" s="38"/>
      <c r="DB170" s="38"/>
      <c r="DC170" s="38"/>
      <c r="DD170" s="38"/>
      <c r="DE170" s="38"/>
      <c r="DF170" s="38"/>
      <c r="DG170" s="38"/>
      <c r="DH170" s="38"/>
      <c r="DI170" s="38"/>
      <c r="DJ170" s="38"/>
    </row>
    <row r="171" spans="1:114" ht="14.5" customHeight="1" x14ac:dyDescent="0.3">
      <c r="A171" s="104"/>
      <c r="B171" s="192"/>
      <c r="C171" s="193"/>
      <c r="D171" s="193"/>
      <c r="E171" s="193"/>
      <c r="F171" s="193"/>
      <c r="G171" s="193"/>
      <c r="H171" s="193"/>
      <c r="I171" s="193"/>
      <c r="J171" s="193"/>
      <c r="K171" s="193"/>
      <c r="L171" s="194"/>
      <c r="M171" s="38"/>
      <c r="N171" s="38"/>
      <c r="O171" s="38"/>
      <c r="P171" s="38"/>
      <c r="Q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8"/>
      <c r="CE171" s="38"/>
      <c r="CF171" s="38"/>
      <c r="CG171" s="38"/>
      <c r="CH171" s="38"/>
      <c r="CI171" s="38"/>
      <c r="CJ171" s="38"/>
      <c r="CK171" s="38"/>
      <c r="CL171" s="38"/>
      <c r="CM171" s="38"/>
      <c r="CN171" s="38"/>
      <c r="CO171" s="38"/>
      <c r="CP171" s="38"/>
      <c r="CQ171" s="38"/>
      <c r="CR171" s="38"/>
      <c r="CS171" s="38"/>
      <c r="CT171" s="38"/>
      <c r="CU171" s="38"/>
      <c r="CV171" s="38"/>
      <c r="CW171" s="38"/>
      <c r="CX171" s="38"/>
      <c r="CY171" s="38"/>
      <c r="CZ171" s="38"/>
      <c r="DA171" s="38"/>
      <c r="DB171" s="38"/>
      <c r="DC171" s="38"/>
      <c r="DD171" s="38"/>
      <c r="DE171" s="38"/>
      <c r="DF171" s="38"/>
      <c r="DG171" s="38"/>
      <c r="DH171" s="38"/>
      <c r="DI171" s="38"/>
      <c r="DJ171" s="38"/>
    </row>
    <row r="172" spans="1:114" x14ac:dyDescent="0.3">
      <c r="A172" s="104"/>
      <c r="B172" s="192"/>
      <c r="C172" s="193"/>
      <c r="D172" s="193"/>
      <c r="E172" s="193"/>
      <c r="F172" s="193"/>
      <c r="G172" s="193"/>
      <c r="H172" s="193"/>
      <c r="I172" s="193"/>
      <c r="J172" s="193"/>
      <c r="K172" s="193"/>
      <c r="L172" s="194"/>
      <c r="M172" s="38"/>
      <c r="N172" s="38"/>
      <c r="O172" s="38"/>
      <c r="P172" s="38"/>
      <c r="Q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8"/>
      <c r="CE172" s="38"/>
      <c r="CF172" s="38"/>
      <c r="CG172" s="38"/>
      <c r="CH172" s="38"/>
      <c r="CI172" s="38"/>
      <c r="CJ172" s="38"/>
      <c r="CK172" s="38"/>
      <c r="CL172" s="38"/>
      <c r="CM172" s="38"/>
      <c r="CN172" s="38"/>
      <c r="CO172" s="38"/>
      <c r="CP172" s="38"/>
      <c r="CQ172" s="38"/>
      <c r="CR172" s="38"/>
      <c r="CS172" s="38"/>
      <c r="CT172" s="38"/>
      <c r="CU172" s="38"/>
      <c r="CV172" s="38"/>
      <c r="CW172" s="38"/>
      <c r="CX172" s="38"/>
      <c r="CY172" s="38"/>
      <c r="CZ172" s="38"/>
      <c r="DA172" s="38"/>
      <c r="DB172" s="38"/>
      <c r="DC172" s="38"/>
      <c r="DD172" s="38"/>
      <c r="DE172" s="38"/>
      <c r="DF172" s="38"/>
      <c r="DG172" s="38"/>
      <c r="DH172" s="38"/>
      <c r="DI172" s="38"/>
      <c r="DJ172" s="38"/>
    </row>
    <row r="173" spans="1:114" x14ac:dyDescent="0.3">
      <c r="A173" s="104"/>
      <c r="B173" s="192"/>
      <c r="C173" s="193"/>
      <c r="D173" s="193"/>
      <c r="E173" s="193"/>
      <c r="F173" s="193"/>
      <c r="G173" s="193"/>
      <c r="H173" s="193"/>
      <c r="I173" s="193"/>
      <c r="J173" s="193"/>
      <c r="K173" s="193"/>
      <c r="L173" s="194"/>
      <c r="M173" s="38"/>
      <c r="N173" s="38"/>
      <c r="O173" s="38"/>
      <c r="P173" s="38"/>
      <c r="Q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  <c r="CG173" s="38"/>
      <c r="CH173" s="38"/>
      <c r="CI173" s="38"/>
      <c r="CJ173" s="38"/>
      <c r="CK173" s="38"/>
      <c r="CL173" s="38"/>
      <c r="CM173" s="38"/>
      <c r="CN173" s="38"/>
      <c r="CO173" s="38"/>
      <c r="CP173" s="38"/>
      <c r="CQ173" s="38"/>
      <c r="CR173" s="38"/>
      <c r="CS173" s="38"/>
      <c r="CT173" s="38"/>
      <c r="CU173" s="38"/>
      <c r="CV173" s="38"/>
      <c r="CW173" s="38"/>
      <c r="CX173" s="38"/>
      <c r="CY173" s="38"/>
      <c r="CZ173" s="38"/>
      <c r="DA173" s="38"/>
      <c r="DB173" s="38"/>
      <c r="DC173" s="38"/>
      <c r="DD173" s="38"/>
      <c r="DE173" s="38"/>
      <c r="DF173" s="38"/>
      <c r="DG173" s="38"/>
      <c r="DH173" s="38"/>
      <c r="DI173" s="38"/>
      <c r="DJ173" s="38"/>
    </row>
    <row r="174" spans="1:114" ht="13.9" customHeight="1" x14ac:dyDescent="0.3">
      <c r="A174" s="104"/>
      <c r="B174" s="192"/>
      <c r="C174" s="193"/>
      <c r="D174" s="193"/>
      <c r="E174" s="193"/>
      <c r="F174" s="193"/>
      <c r="G174" s="193"/>
      <c r="H174" s="193"/>
      <c r="I174" s="193"/>
      <c r="J174" s="193"/>
      <c r="K174" s="193"/>
      <c r="L174" s="194"/>
      <c r="M174" s="38"/>
      <c r="N174" s="38"/>
      <c r="O174" s="38"/>
      <c r="P174" s="38"/>
      <c r="Q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  <c r="CK174" s="38"/>
      <c r="CL174" s="38"/>
      <c r="CM174" s="38"/>
      <c r="CN174" s="38"/>
      <c r="CO174" s="38"/>
      <c r="CP174" s="38"/>
      <c r="CQ174" s="38"/>
      <c r="CR174" s="38"/>
      <c r="CS174" s="38"/>
      <c r="CT174" s="38"/>
      <c r="CU174" s="38"/>
      <c r="CV174" s="38"/>
      <c r="CW174" s="38"/>
      <c r="CX174" s="38"/>
      <c r="CY174" s="38"/>
      <c r="CZ174" s="38"/>
      <c r="DA174" s="38"/>
      <c r="DB174" s="38"/>
      <c r="DC174" s="38"/>
      <c r="DD174" s="38"/>
      <c r="DE174" s="38"/>
      <c r="DF174" s="38"/>
      <c r="DG174" s="38"/>
      <c r="DH174" s="38"/>
      <c r="DI174" s="38"/>
      <c r="DJ174" s="38"/>
    </row>
    <row r="175" spans="1:114" x14ac:dyDescent="0.3">
      <c r="A175" s="104"/>
      <c r="B175" s="192"/>
      <c r="C175" s="193"/>
      <c r="D175" s="193"/>
      <c r="E175" s="193"/>
      <c r="F175" s="193"/>
      <c r="G175" s="193"/>
      <c r="H175" s="193"/>
      <c r="I175" s="193"/>
      <c r="J175" s="193"/>
      <c r="K175" s="193"/>
      <c r="L175" s="194"/>
      <c r="M175" s="38"/>
      <c r="N175" s="38"/>
      <c r="O175" s="38"/>
      <c r="P175" s="38"/>
      <c r="Q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8"/>
      <c r="CE175" s="38"/>
      <c r="CF175" s="38"/>
      <c r="CG175" s="38"/>
      <c r="CH175" s="38"/>
      <c r="CI175" s="38"/>
      <c r="CJ175" s="38"/>
      <c r="CK175" s="38"/>
      <c r="CL175" s="38"/>
      <c r="CM175" s="38"/>
      <c r="CN175" s="38"/>
      <c r="CO175" s="38"/>
      <c r="CP175" s="38"/>
      <c r="CQ175" s="38"/>
      <c r="CR175" s="38"/>
      <c r="CS175" s="38"/>
      <c r="CT175" s="38"/>
      <c r="CU175" s="38"/>
      <c r="CV175" s="38"/>
      <c r="CW175" s="38"/>
      <c r="CX175" s="38"/>
      <c r="CY175" s="38"/>
      <c r="CZ175" s="38"/>
      <c r="DA175" s="38"/>
      <c r="DB175" s="38"/>
      <c r="DC175" s="38"/>
      <c r="DD175" s="38"/>
      <c r="DE175" s="38"/>
      <c r="DF175" s="38"/>
      <c r="DG175" s="38"/>
      <c r="DH175" s="38"/>
      <c r="DI175" s="38"/>
      <c r="DJ175" s="38"/>
    </row>
    <row r="176" spans="1:114" x14ac:dyDescent="0.3">
      <c r="A176" s="104"/>
      <c r="B176" s="192"/>
      <c r="C176" s="193"/>
      <c r="D176" s="193"/>
      <c r="E176" s="193"/>
      <c r="F176" s="193"/>
      <c r="G176" s="193"/>
      <c r="H176" s="193"/>
      <c r="I176" s="193"/>
      <c r="J176" s="193"/>
      <c r="K176" s="193"/>
      <c r="L176" s="194"/>
      <c r="M176" s="38"/>
      <c r="N176" s="38"/>
      <c r="O176" s="38"/>
      <c r="P176" s="38"/>
      <c r="Q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8"/>
      <c r="CE176" s="38"/>
      <c r="CF176" s="38"/>
      <c r="CG176" s="38"/>
      <c r="CH176" s="38"/>
      <c r="CI176" s="38"/>
      <c r="CJ176" s="38"/>
      <c r="CK176" s="38"/>
      <c r="CL176" s="38"/>
      <c r="CM176" s="38"/>
      <c r="CN176" s="38"/>
      <c r="CO176" s="38"/>
      <c r="CP176" s="38"/>
      <c r="CQ176" s="38"/>
      <c r="CR176" s="38"/>
      <c r="CS176" s="38"/>
      <c r="CT176" s="38"/>
      <c r="CU176" s="38"/>
      <c r="CV176" s="38"/>
      <c r="CW176" s="38"/>
      <c r="CX176" s="38"/>
      <c r="CY176" s="38"/>
      <c r="CZ176" s="38"/>
      <c r="DA176" s="38"/>
      <c r="DB176" s="38"/>
      <c r="DC176" s="38"/>
      <c r="DD176" s="38"/>
      <c r="DE176" s="38"/>
      <c r="DF176" s="38"/>
      <c r="DG176" s="38"/>
      <c r="DH176" s="38"/>
      <c r="DI176" s="38"/>
      <c r="DJ176" s="38"/>
    </row>
    <row r="177" spans="1:114" x14ac:dyDescent="0.3">
      <c r="A177" s="104"/>
      <c r="B177" s="192"/>
      <c r="C177" s="193"/>
      <c r="D177" s="193"/>
      <c r="E177" s="193"/>
      <c r="F177" s="193"/>
      <c r="G177" s="193"/>
      <c r="H177" s="193"/>
      <c r="I177" s="193"/>
      <c r="J177" s="193"/>
      <c r="K177" s="193"/>
      <c r="L177" s="194"/>
      <c r="M177" s="38"/>
      <c r="N177" s="38"/>
      <c r="O177" s="38"/>
      <c r="P177" s="38"/>
      <c r="Q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  <c r="CG177" s="38"/>
      <c r="CH177" s="38"/>
      <c r="CI177" s="38"/>
      <c r="CJ177" s="38"/>
      <c r="CK177" s="38"/>
      <c r="CL177" s="38"/>
      <c r="CM177" s="38"/>
      <c r="CN177" s="38"/>
      <c r="CO177" s="38"/>
      <c r="CP177" s="38"/>
      <c r="CQ177" s="38"/>
      <c r="CR177" s="38"/>
      <c r="CS177" s="38"/>
      <c r="CT177" s="38"/>
      <c r="CU177" s="38"/>
      <c r="CV177" s="38"/>
      <c r="CW177" s="38"/>
      <c r="CX177" s="38"/>
      <c r="CY177" s="38"/>
      <c r="CZ177" s="38"/>
      <c r="DA177" s="38"/>
      <c r="DB177" s="38"/>
      <c r="DC177" s="38"/>
      <c r="DD177" s="38"/>
      <c r="DE177" s="38"/>
      <c r="DF177" s="38"/>
      <c r="DG177" s="38"/>
      <c r="DH177" s="38"/>
      <c r="DI177" s="38"/>
      <c r="DJ177" s="38"/>
    </row>
    <row r="178" spans="1:114" x14ac:dyDescent="0.3">
      <c r="A178" s="110"/>
      <c r="B178" s="192"/>
      <c r="C178" s="193"/>
      <c r="D178" s="193"/>
      <c r="E178" s="193"/>
      <c r="F178" s="193"/>
      <c r="G178" s="193"/>
      <c r="H178" s="193"/>
      <c r="I178" s="193"/>
      <c r="J178" s="193"/>
      <c r="K178" s="193"/>
      <c r="L178" s="194"/>
      <c r="M178" s="38"/>
      <c r="N178" s="38"/>
      <c r="O178" s="38"/>
      <c r="P178" s="38"/>
      <c r="Q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  <c r="CG178" s="38"/>
      <c r="CH178" s="38"/>
      <c r="CI178" s="38"/>
      <c r="CJ178" s="38"/>
      <c r="CK178" s="38"/>
      <c r="CL178" s="38"/>
      <c r="CM178" s="38"/>
      <c r="CN178" s="38"/>
      <c r="CO178" s="38"/>
      <c r="CP178" s="38"/>
      <c r="CQ178" s="38"/>
      <c r="CR178" s="38"/>
      <c r="CS178" s="38"/>
      <c r="CT178" s="38"/>
      <c r="CU178" s="38"/>
      <c r="CV178" s="38"/>
      <c r="CW178" s="38"/>
      <c r="CX178" s="38"/>
      <c r="CY178" s="38"/>
      <c r="CZ178" s="38"/>
      <c r="DA178" s="38"/>
      <c r="DB178" s="38"/>
      <c r="DC178" s="38"/>
      <c r="DD178" s="38"/>
      <c r="DE178" s="38"/>
      <c r="DF178" s="38"/>
      <c r="DG178" s="38"/>
      <c r="DH178" s="38"/>
      <c r="DI178" s="38"/>
      <c r="DJ178" s="38"/>
    </row>
    <row r="179" spans="1:114" x14ac:dyDescent="0.3">
      <c r="A179" s="110"/>
      <c r="B179" s="195"/>
      <c r="C179" s="196"/>
      <c r="D179" s="196"/>
      <c r="E179" s="196"/>
      <c r="F179" s="196"/>
      <c r="G179" s="196"/>
      <c r="H179" s="196"/>
      <c r="I179" s="196"/>
      <c r="J179" s="196"/>
      <c r="K179" s="196"/>
      <c r="L179" s="197"/>
      <c r="M179" s="38"/>
      <c r="N179" s="38"/>
      <c r="O179" s="38"/>
      <c r="P179" s="38"/>
      <c r="Q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8"/>
      <c r="CL179" s="38"/>
      <c r="CM179" s="38"/>
      <c r="CN179" s="38"/>
      <c r="CO179" s="38"/>
      <c r="CP179" s="38"/>
      <c r="CQ179" s="38"/>
      <c r="CR179" s="38"/>
      <c r="CS179" s="38"/>
      <c r="CT179" s="38"/>
      <c r="CU179" s="38"/>
      <c r="CV179" s="38"/>
      <c r="CW179" s="38"/>
      <c r="CX179" s="38"/>
      <c r="CY179" s="38"/>
      <c r="CZ179" s="38"/>
      <c r="DA179" s="38"/>
      <c r="DB179" s="38"/>
      <c r="DC179" s="38"/>
      <c r="DD179" s="38"/>
      <c r="DE179" s="38"/>
      <c r="DF179" s="38"/>
      <c r="DG179" s="38"/>
      <c r="DH179" s="38"/>
      <c r="DI179" s="38"/>
      <c r="DJ179" s="38"/>
    </row>
    <row r="180" spans="1:114" ht="15.5" x14ac:dyDescent="0.3">
      <c r="A180" s="110"/>
      <c r="B180" s="198" t="s">
        <v>89</v>
      </c>
      <c r="C180" s="199"/>
      <c r="D180" s="199"/>
      <c r="E180" s="199"/>
      <c r="F180" s="199"/>
      <c r="G180" s="199"/>
      <c r="H180" s="199"/>
      <c r="I180" s="199"/>
      <c r="J180" s="199"/>
      <c r="K180" s="199"/>
      <c r="L180" s="200"/>
      <c r="M180" s="38"/>
      <c r="N180" s="38"/>
      <c r="O180" s="38"/>
      <c r="P180" s="38"/>
      <c r="Q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  <c r="CG180" s="38"/>
      <c r="CH180" s="38"/>
      <c r="CI180" s="38"/>
      <c r="CJ180" s="38"/>
      <c r="CK180" s="38"/>
      <c r="CL180" s="38"/>
      <c r="CM180" s="38"/>
      <c r="CN180" s="38"/>
      <c r="CO180" s="38"/>
      <c r="CP180" s="38"/>
      <c r="CQ180" s="38"/>
      <c r="CR180" s="38"/>
      <c r="CS180" s="38"/>
      <c r="CT180" s="38"/>
      <c r="CU180" s="38"/>
      <c r="CV180" s="38"/>
      <c r="CW180" s="38"/>
      <c r="CX180" s="38"/>
      <c r="CY180" s="38"/>
      <c r="CZ180" s="38"/>
      <c r="DA180" s="38"/>
      <c r="DB180" s="38"/>
      <c r="DC180" s="38"/>
      <c r="DD180" s="38"/>
      <c r="DE180" s="38"/>
      <c r="DF180" s="38"/>
      <c r="DG180" s="38"/>
      <c r="DH180" s="38"/>
      <c r="DI180" s="38"/>
      <c r="DJ180" s="38"/>
    </row>
    <row r="181" spans="1:114" ht="16" thickBot="1" x14ac:dyDescent="0.35">
      <c r="A181" s="105"/>
      <c r="B181" s="208" t="s">
        <v>90</v>
      </c>
      <c r="C181" s="209"/>
      <c r="D181" s="209"/>
      <c r="E181" s="209"/>
      <c r="F181" s="209"/>
      <c r="G181" s="209"/>
      <c r="H181" s="209"/>
      <c r="I181" s="209"/>
      <c r="J181" s="209"/>
      <c r="K181" s="209"/>
      <c r="L181" s="210"/>
      <c r="M181" s="38"/>
      <c r="N181" s="38"/>
      <c r="O181" s="38"/>
      <c r="P181" s="38"/>
      <c r="Q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8"/>
      <c r="CL181" s="38"/>
      <c r="CM181" s="38"/>
      <c r="CN181" s="38"/>
      <c r="CO181" s="38"/>
      <c r="CP181" s="38"/>
      <c r="CQ181" s="38"/>
      <c r="CR181" s="38"/>
      <c r="CS181" s="38"/>
      <c r="CT181" s="38"/>
      <c r="CU181" s="38"/>
      <c r="CV181" s="38"/>
      <c r="CW181" s="38"/>
      <c r="CX181" s="38"/>
      <c r="CY181" s="38"/>
      <c r="CZ181" s="38"/>
      <c r="DA181" s="38"/>
      <c r="DB181" s="38"/>
      <c r="DC181" s="38"/>
      <c r="DD181" s="38"/>
      <c r="DE181" s="38"/>
      <c r="DF181" s="38"/>
      <c r="DG181" s="38"/>
      <c r="DH181" s="38"/>
      <c r="DI181" s="38"/>
      <c r="DJ181" s="38"/>
    </row>
    <row r="182" spans="1:114" ht="15.5" thickBot="1" x14ac:dyDescent="0.35">
      <c r="A182" s="128" t="s">
        <v>50</v>
      </c>
      <c r="B182" s="177" t="s">
        <v>91</v>
      </c>
      <c r="C182" s="178"/>
      <c r="D182" s="178"/>
      <c r="E182" s="178"/>
      <c r="F182" s="178"/>
      <c r="G182" s="178"/>
      <c r="H182" s="178"/>
      <c r="I182" s="178"/>
      <c r="J182" s="178"/>
      <c r="K182" s="178"/>
      <c r="L182" s="179"/>
      <c r="M182" s="38"/>
      <c r="N182" s="38"/>
      <c r="O182" s="38"/>
      <c r="P182" s="38"/>
      <c r="Q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8"/>
      <c r="CE182" s="38"/>
      <c r="CF182" s="38"/>
      <c r="CG182" s="38"/>
      <c r="CH182" s="38"/>
      <c r="CI182" s="38"/>
      <c r="CJ182" s="38"/>
      <c r="CK182" s="38"/>
      <c r="CL182" s="38"/>
      <c r="CM182" s="38"/>
      <c r="CN182" s="38"/>
      <c r="CO182" s="38"/>
      <c r="CP182" s="38"/>
      <c r="CQ182" s="38"/>
      <c r="CR182" s="38"/>
      <c r="CS182" s="38"/>
      <c r="CT182" s="38"/>
      <c r="CU182" s="38"/>
      <c r="CV182" s="38"/>
      <c r="CW182" s="38"/>
      <c r="CX182" s="38"/>
      <c r="CY182" s="38"/>
      <c r="CZ182" s="38"/>
      <c r="DA182" s="38"/>
      <c r="DB182" s="38"/>
      <c r="DC182" s="38"/>
      <c r="DD182" s="38"/>
      <c r="DE182" s="38"/>
      <c r="DF182" s="38"/>
      <c r="DG182" s="38"/>
      <c r="DH182" s="38"/>
      <c r="DI182" s="38"/>
      <c r="DJ182" s="38"/>
    </row>
    <row r="183" spans="1:114" x14ac:dyDescent="0.3"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G183" s="38"/>
      <c r="CH183" s="38"/>
      <c r="CI183" s="38"/>
      <c r="CJ183" s="38"/>
      <c r="CK183" s="38"/>
      <c r="CL183" s="38"/>
      <c r="CM183" s="38"/>
      <c r="CN183" s="38"/>
      <c r="CO183" s="38"/>
      <c r="CP183" s="38"/>
      <c r="CQ183" s="38"/>
      <c r="CR183" s="38"/>
      <c r="CS183" s="38"/>
      <c r="CT183" s="38"/>
      <c r="CU183" s="38"/>
      <c r="CV183" s="38"/>
      <c r="CW183" s="38"/>
      <c r="CX183" s="38"/>
      <c r="CY183" s="38"/>
      <c r="CZ183" s="38"/>
      <c r="DA183" s="38"/>
      <c r="DB183" s="38"/>
      <c r="DC183" s="38"/>
      <c r="DD183" s="38"/>
      <c r="DE183" s="38"/>
      <c r="DF183" s="38"/>
      <c r="DG183" s="38"/>
      <c r="DH183" s="38"/>
      <c r="DI183" s="38"/>
      <c r="DJ183" s="38"/>
    </row>
    <row r="184" spans="1:114" x14ac:dyDescent="0.3"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  <c r="CG184" s="38"/>
      <c r="CH184" s="38"/>
      <c r="CI184" s="38"/>
      <c r="CJ184" s="38"/>
      <c r="CK184" s="38"/>
      <c r="CL184" s="38"/>
      <c r="CM184" s="38"/>
      <c r="CN184" s="38"/>
      <c r="CO184" s="38"/>
      <c r="CP184" s="38"/>
      <c r="CQ184" s="38"/>
      <c r="CR184" s="38"/>
      <c r="CS184" s="38"/>
      <c r="CT184" s="38"/>
      <c r="CU184" s="38"/>
      <c r="CV184" s="38"/>
      <c r="CW184" s="38"/>
      <c r="CX184" s="38"/>
      <c r="CY184" s="38"/>
      <c r="CZ184" s="38"/>
      <c r="DA184" s="38"/>
      <c r="DB184" s="38"/>
      <c r="DC184" s="38"/>
      <c r="DD184" s="38"/>
      <c r="DE184" s="38"/>
      <c r="DF184" s="38"/>
      <c r="DG184" s="38"/>
      <c r="DH184" s="38"/>
      <c r="DI184" s="38"/>
      <c r="DJ184" s="38"/>
    </row>
    <row r="185" spans="1:114" x14ac:dyDescent="0.3"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8"/>
      <c r="CE185" s="38"/>
      <c r="CF185" s="38"/>
      <c r="CG185" s="38"/>
      <c r="CH185" s="38"/>
      <c r="CI185" s="38"/>
      <c r="CJ185" s="38"/>
      <c r="CK185" s="38"/>
      <c r="CL185" s="38"/>
      <c r="CM185" s="38"/>
      <c r="CN185" s="38"/>
      <c r="CO185" s="38"/>
      <c r="CP185" s="38"/>
      <c r="CQ185" s="38"/>
      <c r="CR185" s="38"/>
      <c r="CS185" s="38"/>
      <c r="CT185" s="38"/>
      <c r="CU185" s="38"/>
      <c r="CV185" s="38"/>
      <c r="CW185" s="38"/>
      <c r="CX185" s="38"/>
      <c r="CY185" s="38"/>
      <c r="CZ185" s="38"/>
      <c r="DA185" s="38"/>
      <c r="DB185" s="38"/>
      <c r="DC185" s="38"/>
      <c r="DD185" s="38"/>
      <c r="DE185" s="38"/>
      <c r="DF185" s="38"/>
      <c r="DG185" s="38"/>
      <c r="DH185" s="38"/>
      <c r="DI185" s="38"/>
      <c r="DJ185" s="38"/>
    </row>
    <row r="186" spans="1:114" x14ac:dyDescent="0.3"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8"/>
      <c r="CE186" s="38"/>
      <c r="CF186" s="38"/>
      <c r="CG186" s="38"/>
      <c r="CH186" s="38"/>
      <c r="CI186" s="38"/>
      <c r="CJ186" s="38"/>
      <c r="CK186" s="38"/>
      <c r="CL186" s="38"/>
      <c r="CM186" s="38"/>
      <c r="CN186" s="38"/>
      <c r="CO186" s="38"/>
      <c r="CP186" s="38"/>
      <c r="CQ186" s="38"/>
      <c r="CR186" s="38"/>
      <c r="CS186" s="38"/>
      <c r="CT186" s="38"/>
      <c r="CU186" s="38"/>
      <c r="CV186" s="38"/>
      <c r="CW186" s="38"/>
      <c r="CX186" s="38"/>
      <c r="CY186" s="38"/>
      <c r="CZ186" s="38"/>
      <c r="DA186" s="38"/>
      <c r="DB186" s="38"/>
      <c r="DC186" s="38"/>
      <c r="DD186" s="38"/>
      <c r="DE186" s="38"/>
      <c r="DF186" s="38"/>
      <c r="DG186" s="38"/>
      <c r="DH186" s="38"/>
      <c r="DI186" s="38"/>
      <c r="DJ186" s="38"/>
    </row>
    <row r="187" spans="1:114" x14ac:dyDescent="0.3"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8"/>
      <c r="CE187" s="38"/>
      <c r="CF187" s="38"/>
      <c r="CG187" s="38"/>
      <c r="CH187" s="38"/>
      <c r="CI187" s="38"/>
      <c r="CJ187" s="38"/>
      <c r="CK187" s="38"/>
      <c r="CL187" s="38"/>
      <c r="CM187" s="38"/>
      <c r="CN187" s="38"/>
      <c r="CO187" s="38"/>
      <c r="CP187" s="38"/>
      <c r="CQ187" s="38"/>
      <c r="CR187" s="38"/>
      <c r="CS187" s="38"/>
      <c r="CT187" s="38"/>
      <c r="CU187" s="38"/>
      <c r="CV187" s="38"/>
      <c r="CW187" s="38"/>
      <c r="CX187" s="38"/>
      <c r="CY187" s="38"/>
      <c r="CZ187" s="38"/>
      <c r="DA187" s="38"/>
      <c r="DB187" s="38"/>
      <c r="DC187" s="38"/>
      <c r="DD187" s="38"/>
      <c r="DE187" s="38"/>
      <c r="DF187" s="38"/>
      <c r="DG187" s="38"/>
      <c r="DH187" s="38"/>
      <c r="DI187" s="38"/>
      <c r="DJ187" s="38"/>
    </row>
    <row r="188" spans="1:114" x14ac:dyDescent="0.3"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8"/>
      <c r="CE188" s="38"/>
      <c r="CF188" s="38"/>
      <c r="CG188" s="38"/>
      <c r="CH188" s="38"/>
      <c r="CI188" s="38"/>
      <c r="CJ188" s="38"/>
      <c r="CK188" s="38"/>
      <c r="CL188" s="38"/>
      <c r="CM188" s="38"/>
      <c r="CN188" s="38"/>
      <c r="CO188" s="38"/>
      <c r="CP188" s="38"/>
      <c r="CQ188" s="38"/>
      <c r="CR188" s="38"/>
      <c r="CS188" s="38"/>
      <c r="CT188" s="38"/>
      <c r="CU188" s="38"/>
      <c r="CV188" s="38"/>
      <c r="CW188" s="38"/>
      <c r="CX188" s="38"/>
      <c r="CY188" s="38"/>
      <c r="CZ188" s="38"/>
      <c r="DA188" s="38"/>
      <c r="DB188" s="38"/>
      <c r="DC188" s="38"/>
      <c r="DD188" s="38"/>
      <c r="DE188" s="38"/>
      <c r="DF188" s="38"/>
      <c r="DG188" s="38"/>
      <c r="DH188" s="38"/>
      <c r="DI188" s="38"/>
      <c r="DJ188" s="38"/>
    </row>
    <row r="189" spans="1:114" x14ac:dyDescent="0.3"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8"/>
      <c r="CE189" s="38"/>
      <c r="CF189" s="38"/>
      <c r="CG189" s="38"/>
      <c r="CH189" s="38"/>
      <c r="CI189" s="38"/>
      <c r="CJ189" s="38"/>
      <c r="CK189" s="38"/>
      <c r="CL189" s="38"/>
      <c r="CM189" s="38"/>
      <c r="CN189" s="38"/>
      <c r="CO189" s="38"/>
      <c r="CP189" s="38"/>
      <c r="CQ189" s="38"/>
      <c r="CR189" s="38"/>
      <c r="CS189" s="38"/>
      <c r="CT189" s="38"/>
      <c r="CU189" s="38"/>
      <c r="CV189" s="38"/>
      <c r="CW189" s="38"/>
      <c r="CX189" s="38"/>
      <c r="CY189" s="38"/>
      <c r="CZ189" s="38"/>
      <c r="DA189" s="38"/>
      <c r="DB189" s="38"/>
      <c r="DC189" s="38"/>
      <c r="DD189" s="38"/>
      <c r="DE189" s="38"/>
      <c r="DF189" s="38"/>
      <c r="DG189" s="38"/>
      <c r="DH189" s="38"/>
      <c r="DI189" s="38"/>
      <c r="DJ189" s="38"/>
    </row>
    <row r="190" spans="1:114" x14ac:dyDescent="0.3"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8"/>
      <c r="CE190" s="38"/>
      <c r="CF190" s="38"/>
      <c r="CG190" s="38"/>
      <c r="CH190" s="38"/>
      <c r="CI190" s="38"/>
      <c r="CJ190" s="38"/>
      <c r="CK190" s="38"/>
      <c r="CL190" s="38"/>
      <c r="CM190" s="38"/>
      <c r="CN190" s="38"/>
      <c r="CO190" s="38"/>
      <c r="CP190" s="38"/>
      <c r="CQ190" s="38"/>
      <c r="CR190" s="38"/>
      <c r="CS190" s="38"/>
      <c r="CT190" s="38"/>
      <c r="CU190" s="38"/>
      <c r="CV190" s="38"/>
      <c r="CW190" s="38"/>
      <c r="CX190" s="38"/>
      <c r="CY190" s="38"/>
      <c r="CZ190" s="38"/>
      <c r="DA190" s="38"/>
      <c r="DB190" s="38"/>
      <c r="DC190" s="38"/>
      <c r="DD190" s="38"/>
      <c r="DE190" s="38"/>
      <c r="DF190" s="38"/>
      <c r="DG190" s="38"/>
      <c r="DH190" s="38"/>
      <c r="DI190" s="38"/>
      <c r="DJ190" s="38"/>
    </row>
    <row r="191" spans="1:114" x14ac:dyDescent="0.3"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8"/>
      <c r="CE191" s="38"/>
      <c r="CF191" s="38"/>
      <c r="CG191" s="38"/>
      <c r="CH191" s="38"/>
      <c r="CI191" s="38"/>
      <c r="CJ191" s="38"/>
      <c r="CK191" s="38"/>
      <c r="CL191" s="38"/>
      <c r="CM191" s="38"/>
      <c r="CN191" s="38"/>
      <c r="CO191" s="38"/>
      <c r="CP191" s="38"/>
      <c r="CQ191" s="38"/>
      <c r="CR191" s="38"/>
      <c r="CS191" s="38"/>
      <c r="CT191" s="38"/>
      <c r="CU191" s="38"/>
      <c r="CV191" s="38"/>
      <c r="CW191" s="38"/>
      <c r="CX191" s="38"/>
      <c r="CY191" s="38"/>
      <c r="CZ191" s="38"/>
      <c r="DA191" s="38"/>
      <c r="DB191" s="38"/>
      <c r="DC191" s="38"/>
      <c r="DD191" s="38"/>
      <c r="DE191" s="38"/>
      <c r="DF191" s="38"/>
      <c r="DG191" s="38"/>
      <c r="DH191" s="38"/>
      <c r="DI191" s="38"/>
      <c r="DJ191" s="38"/>
    </row>
    <row r="192" spans="1:114" x14ac:dyDescent="0.3"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8"/>
      <c r="CI192" s="38"/>
      <c r="CJ192" s="38"/>
      <c r="CK192" s="38"/>
      <c r="CL192" s="38"/>
      <c r="CM192" s="38"/>
      <c r="CN192" s="38"/>
      <c r="CO192" s="38"/>
      <c r="CP192" s="38"/>
      <c r="CQ192" s="38"/>
      <c r="CR192" s="38"/>
      <c r="CS192" s="38"/>
      <c r="CT192" s="38"/>
      <c r="CU192" s="38"/>
      <c r="CV192" s="38"/>
      <c r="CW192" s="38"/>
      <c r="CX192" s="38"/>
      <c r="CY192" s="38"/>
      <c r="CZ192" s="38"/>
      <c r="DA192" s="38"/>
      <c r="DB192" s="38"/>
      <c r="DC192" s="38"/>
      <c r="DD192" s="38"/>
      <c r="DE192" s="38"/>
      <c r="DF192" s="38"/>
      <c r="DG192" s="38"/>
      <c r="DH192" s="38"/>
      <c r="DI192" s="38"/>
      <c r="DJ192" s="38"/>
    </row>
    <row r="193" spans="2:114" x14ac:dyDescent="0.3"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8"/>
      <c r="CE193" s="38"/>
      <c r="CF193" s="38"/>
      <c r="CG193" s="38"/>
      <c r="CH193" s="38"/>
      <c r="CI193" s="38"/>
      <c r="CJ193" s="38"/>
      <c r="CK193" s="38"/>
      <c r="CL193" s="38"/>
      <c r="CM193" s="38"/>
      <c r="CN193" s="38"/>
      <c r="CO193" s="38"/>
      <c r="CP193" s="38"/>
      <c r="CQ193" s="38"/>
      <c r="CR193" s="38"/>
      <c r="CS193" s="38"/>
      <c r="CT193" s="38"/>
      <c r="CU193" s="38"/>
      <c r="CV193" s="38"/>
      <c r="CW193" s="38"/>
      <c r="CX193" s="38"/>
      <c r="CY193" s="38"/>
      <c r="CZ193" s="38"/>
      <c r="DA193" s="38"/>
      <c r="DB193" s="38"/>
      <c r="DC193" s="38"/>
      <c r="DD193" s="38"/>
      <c r="DE193" s="38"/>
      <c r="DF193" s="38"/>
      <c r="DG193" s="38"/>
      <c r="DH193" s="38"/>
      <c r="DI193" s="38"/>
      <c r="DJ193" s="38"/>
    </row>
    <row r="194" spans="2:114" x14ac:dyDescent="0.3"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8"/>
      <c r="CN194" s="38"/>
      <c r="CO194" s="38"/>
      <c r="CP194" s="38"/>
      <c r="CQ194" s="38"/>
      <c r="CR194" s="38"/>
      <c r="CS194" s="38"/>
      <c r="CT194" s="38"/>
      <c r="CU194" s="38"/>
      <c r="CV194" s="38"/>
      <c r="CW194" s="38"/>
      <c r="CX194" s="38"/>
      <c r="CY194" s="38"/>
      <c r="CZ194" s="38"/>
      <c r="DA194" s="38"/>
      <c r="DB194" s="38"/>
      <c r="DC194" s="38"/>
      <c r="DD194" s="38"/>
      <c r="DE194" s="38"/>
      <c r="DF194" s="38"/>
      <c r="DG194" s="38"/>
      <c r="DH194" s="38"/>
      <c r="DI194" s="38"/>
      <c r="DJ194" s="38"/>
    </row>
    <row r="195" spans="2:114" x14ac:dyDescent="0.3"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8"/>
      <c r="CL195" s="38"/>
      <c r="CM195" s="38"/>
      <c r="CN195" s="38"/>
      <c r="CO195" s="38"/>
      <c r="CP195" s="38"/>
      <c r="CQ195" s="38"/>
      <c r="CR195" s="38"/>
      <c r="CS195" s="38"/>
      <c r="CT195" s="38"/>
      <c r="CU195" s="38"/>
      <c r="CV195" s="38"/>
      <c r="CW195" s="38"/>
      <c r="CX195" s="38"/>
      <c r="CY195" s="38"/>
      <c r="CZ195" s="38"/>
      <c r="DA195" s="38"/>
      <c r="DB195" s="38"/>
      <c r="DC195" s="38"/>
      <c r="DD195" s="38"/>
      <c r="DE195" s="38"/>
      <c r="DF195" s="38"/>
      <c r="DG195" s="38"/>
      <c r="DH195" s="38"/>
      <c r="DI195" s="38"/>
      <c r="DJ195" s="38"/>
    </row>
    <row r="196" spans="2:114" x14ac:dyDescent="0.3"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G196" s="38"/>
      <c r="CH196" s="38"/>
      <c r="CI196" s="38"/>
      <c r="CJ196" s="38"/>
      <c r="CK196" s="38"/>
      <c r="CL196" s="38"/>
      <c r="CM196" s="38"/>
      <c r="CN196" s="38"/>
      <c r="CO196" s="38"/>
      <c r="CP196" s="38"/>
      <c r="CQ196" s="38"/>
      <c r="CR196" s="38"/>
      <c r="CS196" s="38"/>
      <c r="CT196" s="38"/>
      <c r="CU196" s="38"/>
      <c r="CV196" s="38"/>
      <c r="CW196" s="38"/>
      <c r="CX196" s="38"/>
      <c r="CY196" s="38"/>
      <c r="CZ196" s="38"/>
      <c r="DA196" s="38"/>
      <c r="DB196" s="38"/>
      <c r="DC196" s="38"/>
      <c r="DD196" s="38"/>
      <c r="DE196" s="38"/>
      <c r="DF196" s="38"/>
      <c r="DG196" s="38"/>
      <c r="DH196" s="38"/>
      <c r="DI196" s="38"/>
      <c r="DJ196" s="38"/>
    </row>
    <row r="197" spans="2:114" x14ac:dyDescent="0.3"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8"/>
      <c r="CM197" s="38"/>
      <c r="CN197" s="38"/>
      <c r="CO197" s="38"/>
      <c r="CP197" s="38"/>
      <c r="CQ197" s="38"/>
      <c r="CR197" s="38"/>
      <c r="CS197" s="38"/>
      <c r="CT197" s="38"/>
      <c r="CU197" s="38"/>
      <c r="CV197" s="38"/>
      <c r="CW197" s="38"/>
      <c r="CX197" s="38"/>
      <c r="CY197" s="38"/>
      <c r="CZ197" s="38"/>
      <c r="DA197" s="38"/>
      <c r="DB197" s="38"/>
      <c r="DC197" s="38"/>
      <c r="DD197" s="38"/>
      <c r="DE197" s="38"/>
      <c r="DF197" s="38"/>
      <c r="DG197" s="38"/>
      <c r="DH197" s="38"/>
      <c r="DI197" s="38"/>
      <c r="DJ197" s="38"/>
    </row>
    <row r="198" spans="2:114" x14ac:dyDescent="0.3"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8"/>
      <c r="CE198" s="38"/>
      <c r="CF198" s="38"/>
      <c r="CG198" s="38"/>
      <c r="CH198" s="38"/>
      <c r="CI198" s="38"/>
      <c r="CJ198" s="38"/>
      <c r="CK198" s="38"/>
      <c r="CL198" s="38"/>
      <c r="CM198" s="38"/>
      <c r="CN198" s="38"/>
      <c r="CO198" s="38"/>
      <c r="CP198" s="38"/>
      <c r="CQ198" s="38"/>
      <c r="CR198" s="38"/>
      <c r="CS198" s="38"/>
      <c r="CT198" s="38"/>
      <c r="CU198" s="38"/>
      <c r="CV198" s="38"/>
      <c r="CW198" s="38"/>
      <c r="CX198" s="38"/>
      <c r="CY198" s="38"/>
      <c r="CZ198" s="38"/>
      <c r="DA198" s="38"/>
      <c r="DB198" s="38"/>
      <c r="DC198" s="38"/>
      <c r="DD198" s="38"/>
      <c r="DE198" s="38"/>
      <c r="DF198" s="38"/>
      <c r="DG198" s="38"/>
      <c r="DH198" s="38"/>
      <c r="DI198" s="38"/>
      <c r="DJ198" s="38"/>
    </row>
    <row r="199" spans="2:114" x14ac:dyDescent="0.3"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8"/>
      <c r="CE199" s="38"/>
      <c r="CF199" s="38"/>
      <c r="CG199" s="38"/>
      <c r="CH199" s="38"/>
      <c r="CI199" s="38"/>
      <c r="CJ199" s="38"/>
      <c r="CK199" s="38"/>
      <c r="CL199" s="38"/>
      <c r="CM199" s="38"/>
      <c r="CN199" s="38"/>
      <c r="CO199" s="38"/>
      <c r="CP199" s="38"/>
      <c r="CQ199" s="38"/>
      <c r="CR199" s="38"/>
      <c r="CS199" s="38"/>
      <c r="CT199" s="38"/>
      <c r="CU199" s="38"/>
      <c r="CV199" s="38"/>
      <c r="CW199" s="38"/>
      <c r="CX199" s="38"/>
      <c r="CY199" s="38"/>
      <c r="CZ199" s="38"/>
      <c r="DA199" s="38"/>
      <c r="DB199" s="38"/>
      <c r="DC199" s="38"/>
      <c r="DD199" s="38"/>
      <c r="DE199" s="38"/>
      <c r="DF199" s="38"/>
      <c r="DG199" s="38"/>
      <c r="DH199" s="38"/>
      <c r="DI199" s="38"/>
      <c r="DJ199" s="38"/>
    </row>
    <row r="200" spans="2:114" x14ac:dyDescent="0.3"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8"/>
      <c r="CE200" s="38"/>
      <c r="CF200" s="38"/>
      <c r="CG200" s="38"/>
      <c r="CH200" s="38"/>
      <c r="CI200" s="38"/>
      <c r="CJ200" s="38"/>
      <c r="CK200" s="38"/>
      <c r="CL200" s="38"/>
      <c r="CM200" s="38"/>
      <c r="CN200" s="38"/>
      <c r="CO200" s="38"/>
      <c r="CP200" s="38"/>
      <c r="CQ200" s="38"/>
      <c r="CR200" s="38"/>
      <c r="CS200" s="38"/>
      <c r="CT200" s="38"/>
      <c r="CU200" s="38"/>
      <c r="CV200" s="38"/>
      <c r="CW200" s="38"/>
      <c r="CX200" s="38"/>
      <c r="CY200" s="38"/>
      <c r="CZ200" s="38"/>
      <c r="DA200" s="38"/>
      <c r="DB200" s="38"/>
      <c r="DC200" s="38"/>
      <c r="DD200" s="38"/>
      <c r="DE200" s="38"/>
      <c r="DF200" s="38"/>
      <c r="DG200" s="38"/>
      <c r="DH200" s="38"/>
      <c r="DI200" s="38"/>
      <c r="DJ200" s="38"/>
    </row>
    <row r="201" spans="2:114" x14ac:dyDescent="0.3"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8"/>
      <c r="CE201" s="38"/>
      <c r="CF201" s="38"/>
      <c r="CG201" s="38"/>
      <c r="CH201" s="38"/>
      <c r="CI201" s="38"/>
      <c r="CJ201" s="38"/>
      <c r="CK201" s="38"/>
      <c r="CL201" s="38"/>
      <c r="CM201" s="38"/>
      <c r="CN201" s="38"/>
      <c r="CO201" s="38"/>
      <c r="CP201" s="38"/>
      <c r="CQ201" s="38"/>
      <c r="CR201" s="38"/>
      <c r="CS201" s="38"/>
      <c r="CT201" s="38"/>
      <c r="CU201" s="38"/>
      <c r="CV201" s="38"/>
      <c r="CW201" s="38"/>
      <c r="CX201" s="38"/>
      <c r="CY201" s="38"/>
      <c r="CZ201" s="38"/>
      <c r="DA201" s="38"/>
      <c r="DB201" s="38"/>
      <c r="DC201" s="38"/>
      <c r="DD201" s="38"/>
      <c r="DE201" s="38"/>
      <c r="DF201" s="38"/>
      <c r="DG201" s="38"/>
      <c r="DH201" s="38"/>
      <c r="DI201" s="38"/>
      <c r="DJ201" s="38"/>
    </row>
    <row r="202" spans="2:114" x14ac:dyDescent="0.3"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G202" s="38"/>
      <c r="CH202" s="38"/>
      <c r="CI202" s="38"/>
      <c r="CJ202" s="38"/>
      <c r="CK202" s="38"/>
      <c r="CL202" s="38"/>
      <c r="CM202" s="38"/>
      <c r="CN202" s="38"/>
      <c r="CO202" s="38"/>
      <c r="CP202" s="38"/>
      <c r="CQ202" s="38"/>
      <c r="CR202" s="38"/>
      <c r="CS202" s="38"/>
      <c r="CT202" s="38"/>
      <c r="CU202" s="38"/>
      <c r="CV202" s="38"/>
      <c r="CW202" s="38"/>
      <c r="CX202" s="38"/>
      <c r="CY202" s="38"/>
      <c r="CZ202" s="38"/>
      <c r="DA202" s="38"/>
      <c r="DB202" s="38"/>
      <c r="DC202" s="38"/>
      <c r="DD202" s="38"/>
      <c r="DE202" s="38"/>
      <c r="DF202" s="38"/>
      <c r="DG202" s="38"/>
      <c r="DH202" s="38"/>
      <c r="DI202" s="38"/>
      <c r="DJ202" s="38"/>
    </row>
    <row r="203" spans="2:114" x14ac:dyDescent="0.3"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8"/>
      <c r="CE203" s="38"/>
      <c r="CF203" s="38"/>
      <c r="CG203" s="38"/>
      <c r="CH203" s="38"/>
      <c r="CI203" s="38"/>
      <c r="CJ203" s="38"/>
      <c r="CK203" s="38"/>
      <c r="CL203" s="38"/>
      <c r="CM203" s="38"/>
      <c r="CN203" s="38"/>
      <c r="CO203" s="38"/>
      <c r="CP203" s="38"/>
      <c r="CQ203" s="38"/>
      <c r="CR203" s="38"/>
      <c r="CS203" s="38"/>
      <c r="CT203" s="38"/>
      <c r="CU203" s="38"/>
      <c r="CV203" s="38"/>
      <c r="CW203" s="38"/>
      <c r="CX203" s="38"/>
      <c r="CY203" s="38"/>
      <c r="CZ203" s="38"/>
      <c r="DA203" s="38"/>
      <c r="DB203" s="38"/>
      <c r="DC203" s="38"/>
      <c r="DD203" s="38"/>
      <c r="DE203" s="38"/>
      <c r="DF203" s="38"/>
      <c r="DG203" s="38"/>
      <c r="DH203" s="38"/>
      <c r="DI203" s="38"/>
      <c r="DJ203" s="38"/>
    </row>
    <row r="204" spans="2:114" x14ac:dyDescent="0.3"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8"/>
      <c r="CE204" s="38"/>
      <c r="CF204" s="38"/>
      <c r="CG204" s="38"/>
      <c r="CH204" s="38"/>
      <c r="CI204" s="38"/>
      <c r="CJ204" s="38"/>
      <c r="CK204" s="38"/>
      <c r="CL204" s="38"/>
      <c r="CM204" s="38"/>
      <c r="CN204" s="38"/>
      <c r="CO204" s="38"/>
      <c r="CP204" s="38"/>
      <c r="CQ204" s="38"/>
      <c r="CR204" s="38"/>
      <c r="CS204" s="38"/>
      <c r="CT204" s="38"/>
      <c r="CU204" s="38"/>
      <c r="CV204" s="38"/>
      <c r="CW204" s="38"/>
      <c r="CX204" s="38"/>
      <c r="CY204" s="38"/>
      <c r="CZ204" s="38"/>
      <c r="DA204" s="38"/>
      <c r="DB204" s="38"/>
      <c r="DC204" s="38"/>
      <c r="DD204" s="38"/>
      <c r="DE204" s="38"/>
      <c r="DF204" s="38"/>
      <c r="DG204" s="38"/>
      <c r="DH204" s="38"/>
      <c r="DI204" s="38"/>
      <c r="DJ204" s="38"/>
    </row>
    <row r="205" spans="2:114" x14ac:dyDescent="0.3"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8"/>
      <c r="CE205" s="38"/>
      <c r="CF205" s="38"/>
      <c r="CG205" s="38"/>
      <c r="CH205" s="38"/>
      <c r="CI205" s="38"/>
      <c r="CJ205" s="38"/>
      <c r="CK205" s="38"/>
      <c r="CL205" s="38"/>
      <c r="CM205" s="38"/>
      <c r="CN205" s="38"/>
      <c r="CO205" s="38"/>
      <c r="CP205" s="38"/>
      <c r="CQ205" s="38"/>
      <c r="CR205" s="38"/>
      <c r="CS205" s="38"/>
      <c r="CT205" s="38"/>
      <c r="CU205" s="38"/>
      <c r="CV205" s="38"/>
      <c r="CW205" s="38"/>
      <c r="CX205" s="38"/>
      <c r="CY205" s="38"/>
      <c r="CZ205" s="38"/>
      <c r="DA205" s="38"/>
      <c r="DB205" s="38"/>
      <c r="DC205" s="38"/>
      <c r="DD205" s="38"/>
      <c r="DE205" s="38"/>
      <c r="DF205" s="38"/>
      <c r="DG205" s="38"/>
      <c r="DH205" s="38"/>
      <c r="DI205" s="38"/>
      <c r="DJ205" s="38"/>
    </row>
    <row r="206" spans="2:114" x14ac:dyDescent="0.3"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8"/>
      <c r="CF206" s="38"/>
      <c r="CG206" s="38"/>
      <c r="CH206" s="38"/>
      <c r="CI206" s="38"/>
      <c r="CJ206" s="38"/>
      <c r="CK206" s="38"/>
      <c r="CL206" s="38"/>
      <c r="CM206" s="38"/>
      <c r="CN206" s="38"/>
      <c r="CO206" s="38"/>
      <c r="CP206" s="38"/>
      <c r="CQ206" s="38"/>
      <c r="CR206" s="38"/>
      <c r="CS206" s="38"/>
      <c r="CT206" s="38"/>
      <c r="CU206" s="38"/>
      <c r="CV206" s="38"/>
      <c r="CW206" s="38"/>
      <c r="CX206" s="38"/>
      <c r="CY206" s="38"/>
      <c r="CZ206" s="38"/>
      <c r="DA206" s="38"/>
      <c r="DB206" s="38"/>
      <c r="DC206" s="38"/>
      <c r="DD206" s="38"/>
      <c r="DE206" s="38"/>
      <c r="DF206" s="38"/>
      <c r="DG206" s="38"/>
      <c r="DH206" s="38"/>
      <c r="DI206" s="38"/>
      <c r="DJ206" s="38"/>
    </row>
    <row r="207" spans="2:114" x14ac:dyDescent="0.3"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8"/>
      <c r="CF207" s="38"/>
      <c r="CG207" s="38"/>
      <c r="CH207" s="38"/>
      <c r="CI207" s="38"/>
      <c r="CJ207" s="38"/>
      <c r="CK207" s="38"/>
      <c r="CL207" s="38"/>
      <c r="CM207" s="38"/>
      <c r="CN207" s="38"/>
      <c r="CO207" s="38"/>
      <c r="CP207" s="38"/>
      <c r="CQ207" s="38"/>
      <c r="CR207" s="38"/>
      <c r="CS207" s="38"/>
      <c r="CT207" s="38"/>
      <c r="CU207" s="38"/>
      <c r="CV207" s="38"/>
      <c r="CW207" s="38"/>
      <c r="CX207" s="38"/>
      <c r="CY207" s="38"/>
      <c r="CZ207" s="38"/>
      <c r="DA207" s="38"/>
      <c r="DB207" s="38"/>
      <c r="DC207" s="38"/>
      <c r="DD207" s="38"/>
      <c r="DE207" s="38"/>
      <c r="DF207" s="38"/>
      <c r="DG207" s="38"/>
      <c r="DH207" s="38"/>
      <c r="DI207" s="38"/>
      <c r="DJ207" s="38"/>
    </row>
    <row r="208" spans="2:114" x14ac:dyDescent="0.3"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G208" s="38"/>
      <c r="CH208" s="38"/>
      <c r="CI208" s="38"/>
      <c r="CJ208" s="38"/>
      <c r="CK208" s="38"/>
      <c r="CL208" s="38"/>
      <c r="CM208" s="38"/>
      <c r="CN208" s="38"/>
      <c r="CO208" s="38"/>
      <c r="CP208" s="38"/>
      <c r="CQ208" s="38"/>
      <c r="CR208" s="38"/>
      <c r="CS208" s="38"/>
      <c r="CT208" s="38"/>
      <c r="CU208" s="38"/>
      <c r="CV208" s="38"/>
      <c r="CW208" s="38"/>
      <c r="CX208" s="38"/>
      <c r="CY208" s="38"/>
      <c r="CZ208" s="38"/>
      <c r="DA208" s="38"/>
      <c r="DB208" s="38"/>
      <c r="DC208" s="38"/>
      <c r="DD208" s="38"/>
      <c r="DE208" s="38"/>
      <c r="DF208" s="38"/>
      <c r="DG208" s="38"/>
      <c r="DH208" s="38"/>
      <c r="DI208" s="38"/>
      <c r="DJ208" s="38"/>
    </row>
    <row r="209" spans="2:114" x14ac:dyDescent="0.3"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  <c r="CF209" s="38"/>
      <c r="CG209" s="38"/>
      <c r="CH209" s="38"/>
      <c r="CI209" s="38"/>
      <c r="CJ209" s="38"/>
      <c r="CK209" s="38"/>
      <c r="CL209" s="38"/>
      <c r="CM209" s="38"/>
      <c r="CN209" s="38"/>
      <c r="CO209" s="38"/>
      <c r="CP209" s="38"/>
      <c r="CQ209" s="38"/>
      <c r="CR209" s="38"/>
      <c r="CS209" s="38"/>
      <c r="CT209" s="38"/>
      <c r="CU209" s="38"/>
      <c r="CV209" s="38"/>
      <c r="CW209" s="38"/>
      <c r="CX209" s="38"/>
      <c r="CY209" s="38"/>
      <c r="CZ209" s="38"/>
      <c r="DA209" s="38"/>
      <c r="DB209" s="38"/>
      <c r="DC209" s="38"/>
      <c r="DD209" s="38"/>
      <c r="DE209" s="38"/>
      <c r="DF209" s="38"/>
      <c r="DG209" s="38"/>
      <c r="DH209" s="38"/>
      <c r="DI209" s="38"/>
      <c r="DJ209" s="38"/>
    </row>
    <row r="210" spans="2:114" x14ac:dyDescent="0.3"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8"/>
      <c r="CE210" s="38"/>
      <c r="CF210" s="38"/>
      <c r="CG210" s="38"/>
      <c r="CH210" s="38"/>
      <c r="CI210" s="38"/>
      <c r="CJ210" s="38"/>
      <c r="CK210" s="38"/>
      <c r="CL210" s="38"/>
      <c r="CM210" s="38"/>
      <c r="CN210" s="38"/>
      <c r="CO210" s="38"/>
      <c r="CP210" s="38"/>
      <c r="CQ210" s="38"/>
      <c r="CR210" s="38"/>
      <c r="CS210" s="38"/>
      <c r="CT210" s="38"/>
      <c r="CU210" s="38"/>
      <c r="CV210" s="38"/>
      <c r="CW210" s="38"/>
      <c r="CX210" s="38"/>
      <c r="CY210" s="38"/>
      <c r="CZ210" s="38"/>
      <c r="DA210" s="38"/>
      <c r="DB210" s="38"/>
      <c r="DC210" s="38"/>
      <c r="DD210" s="38"/>
      <c r="DE210" s="38"/>
      <c r="DF210" s="38"/>
      <c r="DG210" s="38"/>
      <c r="DH210" s="38"/>
      <c r="DI210" s="38"/>
      <c r="DJ210" s="38"/>
    </row>
    <row r="211" spans="2:114" x14ac:dyDescent="0.3"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8"/>
      <c r="CE211" s="38"/>
      <c r="CF211" s="38"/>
      <c r="CG211" s="38"/>
      <c r="CH211" s="38"/>
      <c r="CI211" s="38"/>
      <c r="CJ211" s="38"/>
      <c r="CK211" s="38"/>
      <c r="CL211" s="38"/>
      <c r="CM211" s="38"/>
      <c r="CN211" s="38"/>
      <c r="CO211" s="38"/>
      <c r="CP211" s="38"/>
      <c r="CQ211" s="38"/>
      <c r="CR211" s="38"/>
      <c r="CS211" s="38"/>
      <c r="CT211" s="38"/>
      <c r="CU211" s="38"/>
      <c r="CV211" s="38"/>
      <c r="CW211" s="38"/>
      <c r="CX211" s="38"/>
      <c r="CY211" s="38"/>
      <c r="CZ211" s="38"/>
      <c r="DA211" s="38"/>
      <c r="DB211" s="38"/>
      <c r="DC211" s="38"/>
      <c r="DD211" s="38"/>
      <c r="DE211" s="38"/>
      <c r="DF211" s="38"/>
      <c r="DG211" s="38"/>
      <c r="DH211" s="38"/>
      <c r="DI211" s="38"/>
      <c r="DJ211" s="38"/>
    </row>
    <row r="212" spans="2:114" x14ac:dyDescent="0.3"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8"/>
      <c r="CE212" s="38"/>
      <c r="CF212" s="38"/>
      <c r="CG212" s="38"/>
      <c r="CH212" s="38"/>
      <c r="CI212" s="38"/>
      <c r="CJ212" s="38"/>
      <c r="CK212" s="38"/>
      <c r="CL212" s="38"/>
      <c r="CM212" s="38"/>
      <c r="CN212" s="38"/>
      <c r="CO212" s="38"/>
      <c r="CP212" s="38"/>
      <c r="CQ212" s="38"/>
      <c r="CR212" s="38"/>
      <c r="CS212" s="38"/>
      <c r="CT212" s="38"/>
      <c r="CU212" s="38"/>
      <c r="CV212" s="38"/>
      <c r="CW212" s="38"/>
      <c r="CX212" s="38"/>
      <c r="CY212" s="38"/>
      <c r="CZ212" s="38"/>
      <c r="DA212" s="38"/>
      <c r="DB212" s="38"/>
      <c r="DC212" s="38"/>
      <c r="DD212" s="38"/>
      <c r="DE212" s="38"/>
      <c r="DF212" s="38"/>
      <c r="DG212" s="38"/>
      <c r="DH212" s="38"/>
      <c r="DI212" s="38"/>
      <c r="DJ212" s="38"/>
    </row>
    <row r="213" spans="2:114" x14ac:dyDescent="0.3"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8"/>
      <c r="CL213" s="38"/>
      <c r="CM213" s="38"/>
      <c r="CN213" s="38"/>
      <c r="CO213" s="38"/>
      <c r="CP213" s="38"/>
      <c r="CQ213" s="38"/>
      <c r="CR213" s="38"/>
      <c r="CS213" s="38"/>
      <c r="CT213" s="38"/>
      <c r="CU213" s="38"/>
      <c r="CV213" s="38"/>
      <c r="CW213" s="38"/>
      <c r="CX213" s="38"/>
      <c r="CY213" s="38"/>
      <c r="CZ213" s="38"/>
      <c r="DA213" s="38"/>
      <c r="DB213" s="38"/>
      <c r="DC213" s="38"/>
      <c r="DD213" s="38"/>
      <c r="DE213" s="38"/>
      <c r="DF213" s="38"/>
      <c r="DG213" s="38"/>
      <c r="DH213" s="38"/>
      <c r="DI213" s="38"/>
      <c r="DJ213" s="38"/>
    </row>
    <row r="214" spans="2:114" x14ac:dyDescent="0.3"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8"/>
      <c r="CE214" s="38"/>
      <c r="CF214" s="38"/>
      <c r="CG214" s="38"/>
      <c r="CH214" s="38"/>
      <c r="CI214" s="38"/>
      <c r="CJ214" s="38"/>
      <c r="CK214" s="38"/>
      <c r="CL214" s="38"/>
      <c r="CM214" s="38"/>
      <c r="CN214" s="38"/>
      <c r="CO214" s="38"/>
      <c r="CP214" s="38"/>
      <c r="CQ214" s="38"/>
      <c r="CR214" s="38"/>
      <c r="CS214" s="38"/>
      <c r="CT214" s="38"/>
      <c r="CU214" s="38"/>
      <c r="CV214" s="38"/>
      <c r="CW214" s="38"/>
      <c r="CX214" s="38"/>
      <c r="CY214" s="38"/>
      <c r="CZ214" s="38"/>
      <c r="DA214" s="38"/>
      <c r="DB214" s="38"/>
      <c r="DC214" s="38"/>
      <c r="DD214" s="38"/>
      <c r="DE214" s="38"/>
      <c r="DF214" s="38"/>
      <c r="DG214" s="38"/>
      <c r="DH214" s="38"/>
      <c r="DI214" s="38"/>
      <c r="DJ214" s="38"/>
    </row>
    <row r="215" spans="2:114" x14ac:dyDescent="0.3"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8"/>
      <c r="CE215" s="38"/>
      <c r="CF215" s="38"/>
      <c r="CG215" s="38"/>
      <c r="CH215" s="38"/>
      <c r="CI215" s="38"/>
      <c r="CJ215" s="38"/>
      <c r="CK215" s="38"/>
      <c r="CL215" s="38"/>
      <c r="CM215" s="38"/>
      <c r="CN215" s="38"/>
      <c r="CO215" s="38"/>
      <c r="CP215" s="38"/>
      <c r="CQ215" s="38"/>
      <c r="CR215" s="38"/>
      <c r="CS215" s="38"/>
      <c r="CT215" s="38"/>
      <c r="CU215" s="38"/>
      <c r="CV215" s="38"/>
      <c r="CW215" s="38"/>
      <c r="CX215" s="38"/>
      <c r="CY215" s="38"/>
      <c r="CZ215" s="38"/>
      <c r="DA215" s="38"/>
      <c r="DB215" s="38"/>
      <c r="DC215" s="38"/>
      <c r="DD215" s="38"/>
      <c r="DE215" s="38"/>
      <c r="DF215" s="38"/>
      <c r="DG215" s="38"/>
      <c r="DH215" s="38"/>
      <c r="DI215" s="38"/>
      <c r="DJ215" s="38"/>
    </row>
    <row r="216" spans="2:114" x14ac:dyDescent="0.3"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8"/>
      <c r="CE216" s="38"/>
      <c r="CF216" s="38"/>
      <c r="CG216" s="38"/>
      <c r="CH216" s="38"/>
      <c r="CI216" s="38"/>
      <c r="CJ216" s="38"/>
      <c r="CK216" s="38"/>
      <c r="CL216" s="38"/>
      <c r="CM216" s="38"/>
      <c r="CN216" s="38"/>
      <c r="CO216" s="38"/>
      <c r="CP216" s="38"/>
      <c r="CQ216" s="38"/>
      <c r="CR216" s="38"/>
      <c r="CS216" s="38"/>
      <c r="CT216" s="38"/>
      <c r="CU216" s="38"/>
      <c r="CV216" s="38"/>
      <c r="CW216" s="38"/>
      <c r="CX216" s="38"/>
      <c r="CY216" s="38"/>
      <c r="CZ216" s="38"/>
      <c r="DA216" s="38"/>
      <c r="DB216" s="38"/>
      <c r="DC216" s="38"/>
      <c r="DD216" s="38"/>
      <c r="DE216" s="38"/>
      <c r="DF216" s="38"/>
      <c r="DG216" s="38"/>
      <c r="DH216" s="38"/>
      <c r="DI216" s="38"/>
      <c r="DJ216" s="38"/>
    </row>
    <row r="217" spans="2:114" x14ac:dyDescent="0.3"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8"/>
      <c r="CE217" s="38"/>
      <c r="CF217" s="38"/>
      <c r="CG217" s="38"/>
      <c r="CH217" s="38"/>
      <c r="CI217" s="38"/>
      <c r="CJ217" s="38"/>
      <c r="CK217" s="38"/>
      <c r="CL217" s="38"/>
      <c r="CM217" s="38"/>
      <c r="CN217" s="38"/>
      <c r="CO217" s="38"/>
      <c r="CP217" s="38"/>
      <c r="CQ217" s="38"/>
      <c r="CR217" s="38"/>
      <c r="CS217" s="38"/>
      <c r="CT217" s="38"/>
      <c r="CU217" s="38"/>
      <c r="CV217" s="38"/>
      <c r="CW217" s="38"/>
      <c r="CX217" s="38"/>
      <c r="CY217" s="38"/>
      <c r="CZ217" s="38"/>
      <c r="DA217" s="38"/>
      <c r="DB217" s="38"/>
      <c r="DC217" s="38"/>
      <c r="DD217" s="38"/>
      <c r="DE217" s="38"/>
      <c r="DF217" s="38"/>
      <c r="DG217" s="38"/>
      <c r="DH217" s="38"/>
      <c r="DI217" s="38"/>
      <c r="DJ217" s="38"/>
    </row>
    <row r="218" spans="2:114" x14ac:dyDescent="0.3"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8"/>
      <c r="CE218" s="38"/>
      <c r="CF218" s="38"/>
      <c r="CG218" s="38"/>
      <c r="CH218" s="38"/>
      <c r="CI218" s="38"/>
      <c r="CJ218" s="38"/>
      <c r="CK218" s="38"/>
      <c r="CL218" s="38"/>
      <c r="CM218" s="38"/>
      <c r="CN218" s="38"/>
      <c r="CO218" s="38"/>
      <c r="CP218" s="38"/>
      <c r="CQ218" s="38"/>
      <c r="CR218" s="38"/>
      <c r="CS218" s="38"/>
      <c r="CT218" s="38"/>
      <c r="CU218" s="38"/>
      <c r="CV218" s="38"/>
      <c r="CW218" s="38"/>
      <c r="CX218" s="38"/>
      <c r="CY218" s="38"/>
      <c r="CZ218" s="38"/>
      <c r="DA218" s="38"/>
      <c r="DB218" s="38"/>
      <c r="DC218" s="38"/>
      <c r="DD218" s="38"/>
      <c r="DE218" s="38"/>
      <c r="DF218" s="38"/>
      <c r="DG218" s="38"/>
      <c r="DH218" s="38"/>
      <c r="DI218" s="38"/>
      <c r="DJ218" s="38"/>
    </row>
    <row r="219" spans="2:114" x14ac:dyDescent="0.3"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8"/>
      <c r="CE219" s="38"/>
      <c r="CF219" s="38"/>
      <c r="CG219" s="38"/>
      <c r="CH219" s="38"/>
      <c r="CI219" s="38"/>
      <c r="CJ219" s="38"/>
      <c r="CK219" s="38"/>
      <c r="CL219" s="38"/>
      <c r="CM219" s="38"/>
      <c r="CN219" s="38"/>
      <c r="CO219" s="38"/>
      <c r="CP219" s="38"/>
      <c r="CQ219" s="38"/>
      <c r="CR219" s="38"/>
      <c r="CS219" s="38"/>
      <c r="CT219" s="38"/>
      <c r="CU219" s="38"/>
      <c r="CV219" s="38"/>
      <c r="CW219" s="38"/>
      <c r="CX219" s="38"/>
      <c r="CY219" s="38"/>
      <c r="CZ219" s="38"/>
      <c r="DA219" s="38"/>
      <c r="DB219" s="38"/>
      <c r="DC219" s="38"/>
      <c r="DD219" s="38"/>
      <c r="DE219" s="38"/>
      <c r="DF219" s="38"/>
      <c r="DG219" s="38"/>
      <c r="DH219" s="38"/>
      <c r="DI219" s="38"/>
      <c r="DJ219" s="38"/>
    </row>
    <row r="220" spans="2:114" x14ac:dyDescent="0.3"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8"/>
      <c r="CE220" s="38"/>
      <c r="CF220" s="38"/>
      <c r="CG220" s="38"/>
      <c r="CH220" s="38"/>
      <c r="CI220" s="38"/>
      <c r="CJ220" s="38"/>
      <c r="CK220" s="38"/>
      <c r="CL220" s="38"/>
      <c r="CM220" s="38"/>
      <c r="CN220" s="38"/>
      <c r="CO220" s="38"/>
      <c r="CP220" s="38"/>
      <c r="CQ220" s="38"/>
      <c r="CR220" s="38"/>
      <c r="CS220" s="38"/>
      <c r="CT220" s="38"/>
      <c r="CU220" s="38"/>
      <c r="CV220" s="38"/>
      <c r="CW220" s="38"/>
      <c r="CX220" s="38"/>
      <c r="CY220" s="38"/>
      <c r="CZ220" s="38"/>
      <c r="DA220" s="38"/>
      <c r="DB220" s="38"/>
      <c r="DC220" s="38"/>
      <c r="DD220" s="38"/>
      <c r="DE220" s="38"/>
      <c r="DF220" s="38"/>
      <c r="DG220" s="38"/>
      <c r="DH220" s="38"/>
      <c r="DI220" s="38"/>
      <c r="DJ220" s="38"/>
    </row>
    <row r="221" spans="2:114" x14ac:dyDescent="0.3"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8"/>
      <c r="CE221" s="38"/>
      <c r="CF221" s="38"/>
      <c r="CG221" s="38"/>
      <c r="CH221" s="38"/>
      <c r="CI221" s="38"/>
      <c r="CJ221" s="38"/>
      <c r="CK221" s="38"/>
      <c r="CL221" s="38"/>
      <c r="CM221" s="38"/>
      <c r="CN221" s="38"/>
      <c r="CO221" s="38"/>
      <c r="CP221" s="38"/>
      <c r="CQ221" s="38"/>
      <c r="CR221" s="38"/>
      <c r="CS221" s="38"/>
      <c r="CT221" s="38"/>
      <c r="CU221" s="38"/>
      <c r="CV221" s="38"/>
      <c r="CW221" s="38"/>
      <c r="CX221" s="38"/>
      <c r="CY221" s="38"/>
      <c r="CZ221" s="38"/>
      <c r="DA221" s="38"/>
      <c r="DB221" s="38"/>
      <c r="DC221" s="38"/>
      <c r="DD221" s="38"/>
      <c r="DE221" s="38"/>
      <c r="DF221" s="38"/>
      <c r="DG221" s="38"/>
      <c r="DH221" s="38"/>
      <c r="DI221" s="38"/>
      <c r="DJ221" s="38"/>
    </row>
    <row r="222" spans="2:114" x14ac:dyDescent="0.3"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8"/>
      <c r="CE222" s="38"/>
      <c r="CF222" s="38"/>
      <c r="CG222" s="38"/>
      <c r="CH222" s="38"/>
      <c r="CI222" s="38"/>
      <c r="CJ222" s="38"/>
      <c r="CK222" s="38"/>
      <c r="CL222" s="38"/>
      <c r="CM222" s="38"/>
      <c r="CN222" s="38"/>
      <c r="CO222" s="38"/>
      <c r="CP222" s="38"/>
      <c r="CQ222" s="38"/>
      <c r="CR222" s="38"/>
      <c r="CS222" s="38"/>
      <c r="CT222" s="38"/>
      <c r="CU222" s="38"/>
      <c r="CV222" s="38"/>
      <c r="CW222" s="38"/>
      <c r="CX222" s="38"/>
      <c r="CY222" s="38"/>
      <c r="CZ222" s="38"/>
      <c r="DA222" s="38"/>
      <c r="DB222" s="38"/>
      <c r="DC222" s="38"/>
      <c r="DD222" s="38"/>
      <c r="DE222" s="38"/>
      <c r="DF222" s="38"/>
      <c r="DG222" s="38"/>
      <c r="DH222" s="38"/>
      <c r="DI222" s="38"/>
      <c r="DJ222" s="38"/>
    </row>
    <row r="223" spans="2:114" x14ac:dyDescent="0.3"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  <c r="BO223" s="38"/>
      <c r="BP223" s="38"/>
      <c r="BQ223" s="38"/>
      <c r="BR223" s="38"/>
      <c r="BS223" s="38"/>
      <c r="BT223" s="38"/>
      <c r="BU223" s="38"/>
      <c r="BV223" s="38"/>
      <c r="BW223" s="38"/>
      <c r="BX223" s="38"/>
      <c r="BY223" s="38"/>
      <c r="BZ223" s="38"/>
      <c r="CA223" s="38"/>
      <c r="CB223" s="38"/>
      <c r="CC223" s="38"/>
      <c r="CD223" s="38"/>
      <c r="CE223" s="38"/>
      <c r="CF223" s="38"/>
      <c r="CG223" s="38"/>
      <c r="CH223" s="38"/>
      <c r="CI223" s="38"/>
      <c r="CJ223" s="38"/>
      <c r="CK223" s="38"/>
      <c r="CL223" s="38"/>
      <c r="CM223" s="38"/>
      <c r="CN223" s="38"/>
      <c r="CO223" s="38"/>
      <c r="CP223" s="38"/>
      <c r="CQ223" s="38"/>
      <c r="CR223" s="38"/>
      <c r="CS223" s="38"/>
      <c r="CT223" s="38"/>
      <c r="CU223" s="38"/>
      <c r="CV223" s="38"/>
      <c r="CW223" s="38"/>
      <c r="CX223" s="38"/>
      <c r="CY223" s="38"/>
      <c r="CZ223" s="38"/>
      <c r="DA223" s="38"/>
      <c r="DB223" s="38"/>
      <c r="DC223" s="38"/>
      <c r="DD223" s="38"/>
      <c r="DE223" s="38"/>
      <c r="DF223" s="38"/>
      <c r="DG223" s="38"/>
      <c r="DH223" s="38"/>
      <c r="DI223" s="38"/>
      <c r="DJ223" s="38"/>
    </row>
    <row r="224" spans="2:114" x14ac:dyDescent="0.3"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  <c r="CA224" s="38"/>
      <c r="CB224" s="38"/>
      <c r="CC224" s="38"/>
      <c r="CD224" s="38"/>
      <c r="CE224" s="38"/>
      <c r="CF224" s="38"/>
      <c r="CG224" s="38"/>
      <c r="CH224" s="38"/>
      <c r="CI224" s="38"/>
      <c r="CJ224" s="38"/>
      <c r="CK224" s="38"/>
      <c r="CL224" s="38"/>
      <c r="CM224" s="38"/>
      <c r="CN224" s="38"/>
      <c r="CO224" s="38"/>
      <c r="CP224" s="38"/>
      <c r="CQ224" s="38"/>
      <c r="CR224" s="38"/>
      <c r="CS224" s="38"/>
      <c r="CT224" s="38"/>
      <c r="CU224" s="38"/>
      <c r="CV224" s="38"/>
      <c r="CW224" s="38"/>
      <c r="CX224" s="38"/>
      <c r="CY224" s="38"/>
      <c r="CZ224" s="38"/>
      <c r="DA224" s="38"/>
      <c r="DB224" s="38"/>
      <c r="DC224" s="38"/>
      <c r="DD224" s="38"/>
      <c r="DE224" s="38"/>
      <c r="DF224" s="38"/>
      <c r="DG224" s="38"/>
      <c r="DH224" s="38"/>
      <c r="DI224" s="38"/>
      <c r="DJ224" s="38"/>
    </row>
    <row r="225" spans="2:114" x14ac:dyDescent="0.3"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8"/>
      <c r="CE225" s="38"/>
      <c r="CF225" s="38"/>
      <c r="CG225" s="38"/>
      <c r="CH225" s="38"/>
      <c r="CI225" s="38"/>
      <c r="CJ225" s="38"/>
      <c r="CK225" s="38"/>
      <c r="CL225" s="38"/>
      <c r="CM225" s="38"/>
      <c r="CN225" s="38"/>
      <c r="CO225" s="38"/>
      <c r="CP225" s="38"/>
      <c r="CQ225" s="38"/>
      <c r="CR225" s="38"/>
      <c r="CS225" s="38"/>
      <c r="CT225" s="38"/>
      <c r="CU225" s="38"/>
      <c r="CV225" s="38"/>
      <c r="CW225" s="38"/>
      <c r="CX225" s="38"/>
      <c r="CY225" s="38"/>
      <c r="CZ225" s="38"/>
      <c r="DA225" s="38"/>
      <c r="DB225" s="38"/>
      <c r="DC225" s="38"/>
      <c r="DD225" s="38"/>
      <c r="DE225" s="38"/>
      <c r="DF225" s="38"/>
      <c r="DG225" s="38"/>
      <c r="DH225" s="38"/>
      <c r="DI225" s="38"/>
      <c r="DJ225" s="38"/>
    </row>
    <row r="226" spans="2:114" x14ac:dyDescent="0.3"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  <c r="BN226" s="38"/>
      <c r="BO226" s="38"/>
      <c r="BP226" s="38"/>
      <c r="BQ226" s="38"/>
      <c r="BR226" s="38"/>
      <c r="BS226" s="38"/>
      <c r="BT226" s="38"/>
      <c r="BU226" s="38"/>
      <c r="BV226" s="38"/>
      <c r="BW226" s="38"/>
      <c r="BX226" s="38"/>
      <c r="BY226" s="38"/>
      <c r="BZ226" s="38"/>
      <c r="CA226" s="38"/>
      <c r="CB226" s="38"/>
      <c r="CC226" s="38"/>
      <c r="CD226" s="38"/>
      <c r="CE226" s="38"/>
      <c r="CF226" s="38"/>
      <c r="CG226" s="38"/>
      <c r="CH226" s="38"/>
      <c r="CI226" s="38"/>
      <c r="CJ226" s="38"/>
      <c r="CK226" s="38"/>
      <c r="CL226" s="38"/>
      <c r="CM226" s="38"/>
      <c r="CN226" s="38"/>
      <c r="CO226" s="38"/>
      <c r="CP226" s="38"/>
      <c r="CQ226" s="38"/>
      <c r="CR226" s="38"/>
      <c r="CS226" s="38"/>
      <c r="CT226" s="38"/>
      <c r="CU226" s="38"/>
      <c r="CV226" s="38"/>
      <c r="CW226" s="38"/>
      <c r="CX226" s="38"/>
      <c r="CY226" s="38"/>
      <c r="CZ226" s="38"/>
      <c r="DA226" s="38"/>
      <c r="DB226" s="38"/>
      <c r="DC226" s="38"/>
      <c r="DD226" s="38"/>
      <c r="DE226" s="38"/>
      <c r="DF226" s="38"/>
      <c r="DG226" s="38"/>
      <c r="DH226" s="38"/>
      <c r="DI226" s="38"/>
      <c r="DJ226" s="38"/>
    </row>
    <row r="227" spans="2:114" x14ac:dyDescent="0.3"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  <c r="BN227" s="38"/>
      <c r="BO227" s="38"/>
      <c r="BP227" s="38"/>
      <c r="BQ227" s="38"/>
      <c r="BR227" s="38"/>
      <c r="BS227" s="38"/>
      <c r="BT227" s="38"/>
      <c r="BU227" s="38"/>
      <c r="BV227" s="38"/>
      <c r="BW227" s="38"/>
      <c r="BX227" s="38"/>
      <c r="BY227" s="38"/>
      <c r="BZ227" s="38"/>
      <c r="CA227" s="38"/>
      <c r="CB227" s="38"/>
      <c r="CC227" s="38"/>
      <c r="CD227" s="38"/>
      <c r="CE227" s="38"/>
      <c r="CF227" s="38"/>
      <c r="CG227" s="38"/>
      <c r="CH227" s="38"/>
      <c r="CI227" s="38"/>
      <c r="CJ227" s="38"/>
      <c r="CK227" s="38"/>
      <c r="CL227" s="38"/>
      <c r="CM227" s="38"/>
      <c r="CN227" s="38"/>
      <c r="CO227" s="38"/>
      <c r="CP227" s="38"/>
      <c r="CQ227" s="38"/>
      <c r="CR227" s="38"/>
      <c r="CS227" s="38"/>
      <c r="CT227" s="38"/>
      <c r="CU227" s="38"/>
      <c r="CV227" s="38"/>
      <c r="CW227" s="38"/>
      <c r="CX227" s="38"/>
      <c r="CY227" s="38"/>
      <c r="CZ227" s="38"/>
      <c r="DA227" s="38"/>
      <c r="DB227" s="38"/>
      <c r="DC227" s="38"/>
      <c r="DD227" s="38"/>
      <c r="DE227" s="38"/>
      <c r="DF227" s="38"/>
      <c r="DG227" s="38"/>
      <c r="DH227" s="38"/>
      <c r="DI227" s="38"/>
      <c r="DJ227" s="38"/>
    </row>
    <row r="228" spans="2:114" x14ac:dyDescent="0.3"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  <c r="BY228" s="38"/>
      <c r="BZ228" s="38"/>
      <c r="CA228" s="38"/>
      <c r="CB228" s="38"/>
      <c r="CC228" s="38"/>
      <c r="CD228" s="38"/>
      <c r="CE228" s="38"/>
      <c r="CF228" s="38"/>
      <c r="CG228" s="38"/>
      <c r="CH228" s="38"/>
      <c r="CI228" s="38"/>
      <c r="CJ228" s="38"/>
      <c r="CK228" s="38"/>
      <c r="CL228" s="38"/>
      <c r="CM228" s="38"/>
      <c r="CN228" s="38"/>
      <c r="CO228" s="38"/>
      <c r="CP228" s="38"/>
      <c r="CQ228" s="38"/>
      <c r="CR228" s="38"/>
      <c r="CS228" s="38"/>
      <c r="CT228" s="38"/>
      <c r="CU228" s="38"/>
      <c r="CV228" s="38"/>
      <c r="CW228" s="38"/>
      <c r="CX228" s="38"/>
      <c r="CY228" s="38"/>
      <c r="CZ228" s="38"/>
      <c r="DA228" s="38"/>
      <c r="DB228" s="38"/>
      <c r="DC228" s="38"/>
      <c r="DD228" s="38"/>
      <c r="DE228" s="38"/>
      <c r="DF228" s="38"/>
      <c r="DG228" s="38"/>
      <c r="DH228" s="38"/>
      <c r="DI228" s="38"/>
      <c r="DJ228" s="38"/>
    </row>
    <row r="229" spans="2:114" x14ac:dyDescent="0.3"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8"/>
      <c r="BN229" s="38"/>
      <c r="BO229" s="38"/>
      <c r="BP229" s="38"/>
      <c r="BQ229" s="38"/>
      <c r="BR229" s="38"/>
      <c r="BS229" s="38"/>
      <c r="BT229" s="38"/>
      <c r="BU229" s="38"/>
      <c r="BV229" s="38"/>
      <c r="BW229" s="38"/>
      <c r="BX229" s="38"/>
      <c r="BY229" s="38"/>
      <c r="BZ229" s="38"/>
      <c r="CA229" s="38"/>
      <c r="CB229" s="38"/>
      <c r="CC229" s="38"/>
      <c r="CD229" s="38"/>
      <c r="CE229" s="38"/>
      <c r="CF229" s="38"/>
      <c r="CG229" s="38"/>
      <c r="CH229" s="38"/>
      <c r="CI229" s="38"/>
      <c r="CJ229" s="38"/>
      <c r="CK229" s="38"/>
      <c r="CL229" s="38"/>
      <c r="CM229" s="38"/>
      <c r="CN229" s="38"/>
      <c r="CO229" s="38"/>
      <c r="CP229" s="38"/>
      <c r="CQ229" s="38"/>
      <c r="CR229" s="38"/>
      <c r="CS229" s="38"/>
      <c r="CT229" s="38"/>
      <c r="CU229" s="38"/>
      <c r="CV229" s="38"/>
      <c r="CW229" s="38"/>
      <c r="CX229" s="38"/>
      <c r="CY229" s="38"/>
      <c r="CZ229" s="38"/>
      <c r="DA229" s="38"/>
      <c r="DB229" s="38"/>
      <c r="DC229" s="38"/>
      <c r="DD229" s="38"/>
      <c r="DE229" s="38"/>
      <c r="DF229" s="38"/>
      <c r="DG229" s="38"/>
      <c r="DH229" s="38"/>
      <c r="DI229" s="38"/>
      <c r="DJ229" s="38"/>
    </row>
    <row r="230" spans="2:114" x14ac:dyDescent="0.3"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  <c r="BN230" s="38"/>
      <c r="BO230" s="38"/>
      <c r="BP230" s="38"/>
      <c r="BQ230" s="38"/>
      <c r="BR230" s="38"/>
      <c r="BS230" s="38"/>
      <c r="BT230" s="38"/>
      <c r="BU230" s="38"/>
      <c r="BV230" s="38"/>
      <c r="BW230" s="38"/>
      <c r="BX230" s="38"/>
      <c r="BY230" s="38"/>
      <c r="BZ230" s="38"/>
      <c r="CA230" s="38"/>
      <c r="CB230" s="38"/>
      <c r="CC230" s="38"/>
      <c r="CD230" s="38"/>
      <c r="CE230" s="38"/>
      <c r="CF230" s="38"/>
      <c r="CG230" s="38"/>
      <c r="CH230" s="38"/>
      <c r="CI230" s="38"/>
      <c r="CJ230" s="38"/>
      <c r="CK230" s="38"/>
      <c r="CL230" s="38"/>
      <c r="CM230" s="38"/>
      <c r="CN230" s="38"/>
      <c r="CO230" s="38"/>
      <c r="CP230" s="38"/>
      <c r="CQ230" s="38"/>
      <c r="CR230" s="38"/>
      <c r="CS230" s="38"/>
      <c r="CT230" s="38"/>
      <c r="CU230" s="38"/>
      <c r="CV230" s="38"/>
      <c r="CW230" s="38"/>
      <c r="CX230" s="38"/>
      <c r="CY230" s="38"/>
      <c r="CZ230" s="38"/>
      <c r="DA230" s="38"/>
      <c r="DB230" s="38"/>
      <c r="DC230" s="38"/>
      <c r="DD230" s="38"/>
      <c r="DE230" s="38"/>
      <c r="DF230" s="38"/>
      <c r="DG230" s="38"/>
      <c r="DH230" s="38"/>
      <c r="DI230" s="38"/>
      <c r="DJ230" s="38"/>
    </row>
    <row r="231" spans="2:114" x14ac:dyDescent="0.3"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8"/>
      <c r="BJ231" s="38"/>
      <c r="BK231" s="38"/>
      <c r="BL231" s="38"/>
      <c r="BM231" s="38"/>
      <c r="BN231" s="38"/>
      <c r="BO231" s="38"/>
      <c r="BP231" s="38"/>
      <c r="BQ231" s="38"/>
      <c r="BR231" s="38"/>
      <c r="BS231" s="38"/>
      <c r="BT231" s="38"/>
      <c r="BU231" s="38"/>
      <c r="BV231" s="38"/>
      <c r="BW231" s="38"/>
      <c r="BX231" s="38"/>
      <c r="BY231" s="38"/>
      <c r="BZ231" s="38"/>
      <c r="CA231" s="38"/>
      <c r="CB231" s="38"/>
      <c r="CC231" s="38"/>
      <c r="CD231" s="38"/>
      <c r="CE231" s="38"/>
      <c r="CF231" s="38"/>
      <c r="CG231" s="38"/>
      <c r="CH231" s="38"/>
      <c r="CI231" s="38"/>
      <c r="CJ231" s="38"/>
      <c r="CK231" s="38"/>
      <c r="CL231" s="38"/>
      <c r="CM231" s="38"/>
      <c r="CN231" s="38"/>
      <c r="CO231" s="38"/>
      <c r="CP231" s="38"/>
      <c r="CQ231" s="38"/>
      <c r="CR231" s="38"/>
      <c r="CS231" s="38"/>
      <c r="CT231" s="38"/>
      <c r="CU231" s="38"/>
      <c r="CV231" s="38"/>
      <c r="CW231" s="38"/>
      <c r="CX231" s="38"/>
      <c r="CY231" s="38"/>
      <c r="CZ231" s="38"/>
      <c r="DA231" s="38"/>
      <c r="DB231" s="38"/>
      <c r="DC231" s="38"/>
      <c r="DD231" s="38"/>
      <c r="DE231" s="38"/>
      <c r="DF231" s="38"/>
      <c r="DG231" s="38"/>
      <c r="DH231" s="38"/>
      <c r="DI231" s="38"/>
      <c r="DJ231" s="38"/>
    </row>
    <row r="232" spans="2:114" x14ac:dyDescent="0.3"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8"/>
      <c r="BN232" s="38"/>
      <c r="BO232" s="38"/>
      <c r="BP232" s="38"/>
      <c r="BQ232" s="38"/>
      <c r="BR232" s="38"/>
      <c r="BS232" s="38"/>
      <c r="BT232" s="38"/>
      <c r="BU232" s="38"/>
      <c r="BV232" s="38"/>
      <c r="BW232" s="38"/>
      <c r="BX232" s="38"/>
      <c r="BY232" s="38"/>
      <c r="BZ232" s="38"/>
      <c r="CA232" s="38"/>
      <c r="CB232" s="38"/>
      <c r="CC232" s="38"/>
      <c r="CD232" s="38"/>
      <c r="CE232" s="38"/>
      <c r="CF232" s="38"/>
      <c r="CG232" s="38"/>
      <c r="CH232" s="38"/>
      <c r="CI232" s="38"/>
      <c r="CJ232" s="38"/>
      <c r="CK232" s="38"/>
      <c r="CL232" s="38"/>
      <c r="CM232" s="38"/>
      <c r="CN232" s="38"/>
      <c r="CO232" s="38"/>
      <c r="CP232" s="38"/>
      <c r="CQ232" s="38"/>
      <c r="CR232" s="38"/>
      <c r="CS232" s="38"/>
      <c r="CT232" s="38"/>
      <c r="CU232" s="38"/>
      <c r="CV232" s="38"/>
      <c r="CW232" s="38"/>
      <c r="CX232" s="38"/>
      <c r="CY232" s="38"/>
      <c r="CZ232" s="38"/>
      <c r="DA232" s="38"/>
      <c r="DB232" s="38"/>
      <c r="DC232" s="38"/>
      <c r="DD232" s="38"/>
      <c r="DE232" s="38"/>
      <c r="DF232" s="38"/>
      <c r="DG232" s="38"/>
      <c r="DH232" s="38"/>
      <c r="DI232" s="38"/>
      <c r="DJ232" s="38"/>
    </row>
    <row r="233" spans="2:114" x14ac:dyDescent="0.3"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  <c r="BE233" s="38"/>
      <c r="BF233" s="38"/>
      <c r="BG233" s="38"/>
      <c r="BH233" s="38"/>
      <c r="BI233" s="38"/>
      <c r="BJ233" s="38"/>
      <c r="BK233" s="38"/>
      <c r="BL233" s="38"/>
      <c r="BM233" s="38"/>
      <c r="BN233" s="38"/>
      <c r="BO233" s="38"/>
      <c r="BP233" s="38"/>
      <c r="BQ233" s="38"/>
      <c r="BR233" s="38"/>
      <c r="BS233" s="38"/>
      <c r="BT233" s="38"/>
      <c r="BU233" s="38"/>
      <c r="BV233" s="38"/>
      <c r="BW233" s="38"/>
      <c r="BX233" s="38"/>
      <c r="BY233" s="38"/>
      <c r="BZ233" s="38"/>
      <c r="CA233" s="38"/>
      <c r="CB233" s="38"/>
      <c r="CC233" s="38"/>
      <c r="CD233" s="38"/>
      <c r="CE233" s="38"/>
      <c r="CF233" s="38"/>
      <c r="CG233" s="38"/>
      <c r="CH233" s="38"/>
      <c r="CI233" s="38"/>
      <c r="CJ233" s="38"/>
      <c r="CK233" s="38"/>
      <c r="CL233" s="38"/>
      <c r="CM233" s="38"/>
      <c r="CN233" s="38"/>
      <c r="CO233" s="38"/>
      <c r="CP233" s="38"/>
      <c r="CQ233" s="38"/>
      <c r="CR233" s="38"/>
      <c r="CS233" s="38"/>
      <c r="CT233" s="38"/>
      <c r="CU233" s="38"/>
      <c r="CV233" s="38"/>
      <c r="CW233" s="38"/>
      <c r="CX233" s="38"/>
      <c r="CY233" s="38"/>
      <c r="CZ233" s="38"/>
      <c r="DA233" s="38"/>
      <c r="DB233" s="38"/>
      <c r="DC233" s="38"/>
      <c r="DD233" s="38"/>
      <c r="DE233" s="38"/>
      <c r="DF233" s="38"/>
      <c r="DG233" s="38"/>
      <c r="DH233" s="38"/>
      <c r="DI233" s="38"/>
      <c r="DJ233" s="38"/>
    </row>
    <row r="234" spans="2:114" x14ac:dyDescent="0.3"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  <c r="BF234" s="38"/>
      <c r="BG234" s="38"/>
      <c r="BH234" s="38"/>
      <c r="BI234" s="38"/>
      <c r="BJ234" s="38"/>
      <c r="BK234" s="38"/>
      <c r="BL234" s="38"/>
      <c r="BM234" s="38"/>
      <c r="BN234" s="38"/>
      <c r="BO234" s="38"/>
      <c r="BP234" s="38"/>
      <c r="BQ234" s="38"/>
      <c r="BR234" s="38"/>
      <c r="BS234" s="38"/>
      <c r="BT234" s="38"/>
      <c r="BU234" s="38"/>
      <c r="BV234" s="38"/>
      <c r="BW234" s="38"/>
      <c r="BX234" s="38"/>
      <c r="BY234" s="38"/>
      <c r="BZ234" s="38"/>
      <c r="CA234" s="38"/>
      <c r="CB234" s="38"/>
      <c r="CC234" s="38"/>
      <c r="CD234" s="38"/>
      <c r="CE234" s="38"/>
      <c r="CF234" s="38"/>
      <c r="CG234" s="38"/>
      <c r="CH234" s="38"/>
      <c r="CI234" s="38"/>
      <c r="CJ234" s="38"/>
      <c r="CK234" s="38"/>
      <c r="CL234" s="38"/>
      <c r="CM234" s="38"/>
      <c r="CN234" s="38"/>
      <c r="CO234" s="38"/>
      <c r="CP234" s="38"/>
      <c r="CQ234" s="38"/>
      <c r="CR234" s="38"/>
      <c r="CS234" s="38"/>
      <c r="CT234" s="38"/>
      <c r="CU234" s="38"/>
      <c r="CV234" s="38"/>
      <c r="CW234" s="38"/>
      <c r="CX234" s="38"/>
      <c r="CY234" s="38"/>
      <c r="CZ234" s="38"/>
      <c r="DA234" s="38"/>
      <c r="DB234" s="38"/>
      <c r="DC234" s="38"/>
      <c r="DD234" s="38"/>
      <c r="DE234" s="38"/>
      <c r="DF234" s="38"/>
      <c r="DG234" s="38"/>
      <c r="DH234" s="38"/>
      <c r="DI234" s="38"/>
      <c r="DJ234" s="38"/>
    </row>
    <row r="235" spans="2:114" x14ac:dyDescent="0.3"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 s="38"/>
      <c r="AV235" s="38"/>
      <c r="AW235" s="38"/>
      <c r="AX235" s="38"/>
      <c r="AY235" s="38"/>
      <c r="AZ235" s="38"/>
      <c r="BA235" s="38"/>
      <c r="BB235" s="38"/>
      <c r="BC235" s="38"/>
      <c r="BD235" s="38"/>
      <c r="BE235" s="38"/>
      <c r="BF235" s="38"/>
      <c r="BG235" s="38"/>
      <c r="BH235" s="38"/>
      <c r="BI235" s="38"/>
      <c r="BJ235" s="38"/>
      <c r="BK235" s="38"/>
      <c r="BL235" s="38"/>
      <c r="BM235" s="38"/>
      <c r="BN235" s="38"/>
      <c r="BO235" s="38"/>
      <c r="BP235" s="38"/>
      <c r="BQ235" s="38"/>
      <c r="BR235" s="38"/>
      <c r="BS235" s="38"/>
      <c r="BT235" s="38"/>
      <c r="BU235" s="38"/>
      <c r="BV235" s="38"/>
      <c r="BW235" s="38"/>
      <c r="BX235" s="38"/>
      <c r="BY235" s="38"/>
      <c r="BZ235" s="38"/>
      <c r="CA235" s="38"/>
      <c r="CB235" s="38"/>
      <c r="CC235" s="38"/>
      <c r="CD235" s="38"/>
      <c r="CE235" s="38"/>
      <c r="CF235" s="38"/>
      <c r="CG235" s="38"/>
      <c r="CH235" s="38"/>
      <c r="CI235" s="38"/>
      <c r="CJ235" s="38"/>
      <c r="CK235" s="38"/>
      <c r="CL235" s="38"/>
      <c r="CM235" s="38"/>
      <c r="CN235" s="38"/>
      <c r="CO235" s="38"/>
      <c r="CP235" s="38"/>
      <c r="CQ235" s="38"/>
      <c r="CR235" s="38"/>
      <c r="CS235" s="38"/>
      <c r="CT235" s="38"/>
      <c r="CU235" s="38"/>
      <c r="CV235" s="38"/>
      <c r="CW235" s="38"/>
      <c r="CX235" s="38"/>
      <c r="CY235" s="38"/>
      <c r="CZ235" s="38"/>
      <c r="DA235" s="38"/>
      <c r="DB235" s="38"/>
      <c r="DC235" s="38"/>
      <c r="DD235" s="38"/>
      <c r="DE235" s="38"/>
      <c r="DF235" s="38"/>
      <c r="DG235" s="38"/>
      <c r="DH235" s="38"/>
      <c r="DI235" s="38"/>
      <c r="DJ235" s="38"/>
    </row>
    <row r="236" spans="2:114" x14ac:dyDescent="0.3"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  <c r="AJ236" s="38"/>
      <c r="AK236" s="38"/>
      <c r="AL236" s="38"/>
      <c r="AM236" s="38"/>
      <c r="AN236" s="38"/>
      <c r="AO236" s="38"/>
      <c r="AP236" s="38"/>
      <c r="AQ236" s="38"/>
      <c r="AR236" s="38"/>
      <c r="AS236" s="38"/>
      <c r="AT236" s="38"/>
      <c r="AU236" s="38"/>
      <c r="AV236" s="38"/>
      <c r="AW236" s="38"/>
      <c r="AX236" s="38"/>
      <c r="AY236" s="38"/>
      <c r="AZ236" s="38"/>
      <c r="BA236" s="38"/>
      <c r="BB236" s="38"/>
      <c r="BC236" s="38"/>
      <c r="BD236" s="38"/>
      <c r="BE236" s="38"/>
      <c r="BF236" s="38"/>
      <c r="BG236" s="38"/>
      <c r="BH236" s="38"/>
      <c r="BI236" s="38"/>
      <c r="BJ236" s="38"/>
      <c r="BK236" s="38"/>
      <c r="BL236" s="38"/>
      <c r="BM236" s="38"/>
      <c r="BN236" s="38"/>
      <c r="BO236" s="38"/>
      <c r="BP236" s="38"/>
      <c r="BQ236" s="38"/>
      <c r="BR236" s="38"/>
      <c r="BS236" s="38"/>
      <c r="BT236" s="38"/>
      <c r="BU236" s="38"/>
      <c r="BV236" s="38"/>
      <c r="BW236" s="38"/>
      <c r="BX236" s="38"/>
      <c r="BY236" s="38"/>
      <c r="BZ236" s="38"/>
      <c r="CA236" s="38"/>
      <c r="CB236" s="38"/>
      <c r="CC236" s="38"/>
      <c r="CD236" s="38"/>
      <c r="CE236" s="38"/>
      <c r="CF236" s="38"/>
      <c r="CG236" s="38"/>
      <c r="CH236" s="38"/>
      <c r="CI236" s="38"/>
      <c r="CJ236" s="38"/>
      <c r="CK236" s="38"/>
      <c r="CL236" s="38"/>
      <c r="CM236" s="38"/>
      <c r="CN236" s="38"/>
      <c r="CO236" s="38"/>
      <c r="CP236" s="38"/>
      <c r="CQ236" s="38"/>
      <c r="CR236" s="38"/>
      <c r="CS236" s="38"/>
      <c r="CT236" s="38"/>
      <c r="CU236" s="38"/>
      <c r="CV236" s="38"/>
      <c r="CW236" s="38"/>
      <c r="CX236" s="38"/>
      <c r="CY236" s="38"/>
      <c r="CZ236" s="38"/>
      <c r="DA236" s="38"/>
      <c r="DB236" s="38"/>
      <c r="DC236" s="38"/>
      <c r="DD236" s="38"/>
      <c r="DE236" s="38"/>
      <c r="DF236" s="38"/>
      <c r="DG236" s="38"/>
      <c r="DH236" s="38"/>
      <c r="DI236" s="38"/>
      <c r="DJ236" s="38"/>
    </row>
    <row r="237" spans="2:114" x14ac:dyDescent="0.3"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  <c r="AJ237" s="38"/>
      <c r="AK237" s="38"/>
      <c r="AL237" s="38"/>
      <c r="AM237" s="38"/>
      <c r="AN237" s="38"/>
      <c r="AO237" s="38"/>
      <c r="AP237" s="38"/>
      <c r="AQ237" s="38"/>
      <c r="AR237" s="38"/>
      <c r="AS237" s="38"/>
      <c r="AT237" s="38"/>
      <c r="AU237" s="38"/>
      <c r="AV237" s="38"/>
      <c r="AW237" s="38"/>
      <c r="AX237" s="38"/>
      <c r="AY237" s="38"/>
      <c r="AZ237" s="38"/>
      <c r="BA237" s="38"/>
      <c r="BB237" s="38"/>
      <c r="BC237" s="38"/>
      <c r="BD237" s="38"/>
      <c r="BE237" s="38"/>
      <c r="BF237" s="38"/>
      <c r="BG237" s="38"/>
      <c r="BH237" s="38"/>
      <c r="BI237" s="38"/>
      <c r="BJ237" s="38"/>
      <c r="BK237" s="38"/>
      <c r="BL237" s="38"/>
      <c r="BM237" s="38"/>
      <c r="BN237" s="38"/>
      <c r="BO237" s="38"/>
      <c r="BP237" s="38"/>
      <c r="BQ237" s="38"/>
      <c r="BR237" s="38"/>
      <c r="BS237" s="38"/>
      <c r="BT237" s="38"/>
      <c r="BU237" s="38"/>
      <c r="BV237" s="38"/>
      <c r="BW237" s="38"/>
      <c r="BX237" s="38"/>
      <c r="BY237" s="38"/>
      <c r="BZ237" s="38"/>
      <c r="CA237" s="38"/>
      <c r="CB237" s="38"/>
      <c r="CC237" s="38"/>
      <c r="CD237" s="38"/>
      <c r="CE237" s="38"/>
      <c r="CF237" s="38"/>
      <c r="CG237" s="38"/>
      <c r="CH237" s="38"/>
      <c r="CI237" s="38"/>
      <c r="CJ237" s="38"/>
      <c r="CK237" s="38"/>
      <c r="CL237" s="38"/>
      <c r="CM237" s="38"/>
      <c r="CN237" s="38"/>
      <c r="CO237" s="38"/>
      <c r="CP237" s="38"/>
      <c r="CQ237" s="38"/>
      <c r="CR237" s="38"/>
      <c r="CS237" s="38"/>
      <c r="CT237" s="38"/>
      <c r="CU237" s="38"/>
      <c r="CV237" s="38"/>
      <c r="CW237" s="38"/>
      <c r="CX237" s="38"/>
      <c r="CY237" s="38"/>
      <c r="CZ237" s="38"/>
      <c r="DA237" s="38"/>
      <c r="DB237" s="38"/>
      <c r="DC237" s="38"/>
      <c r="DD237" s="38"/>
      <c r="DE237" s="38"/>
      <c r="DF237" s="38"/>
      <c r="DG237" s="38"/>
      <c r="DH237" s="38"/>
      <c r="DI237" s="38"/>
      <c r="DJ237" s="38"/>
    </row>
    <row r="238" spans="2:114" x14ac:dyDescent="0.3"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  <c r="AJ238" s="38"/>
      <c r="AK238" s="38"/>
      <c r="AL238" s="38"/>
      <c r="AM238" s="38"/>
      <c r="AN238" s="38"/>
      <c r="AO238" s="38"/>
      <c r="AP238" s="38"/>
      <c r="AQ238" s="38"/>
      <c r="AR238" s="38"/>
      <c r="AS238" s="38"/>
      <c r="AT238" s="38"/>
      <c r="AU238" s="38"/>
      <c r="AV238" s="38"/>
      <c r="AW238" s="38"/>
      <c r="AX238" s="38"/>
      <c r="AY238" s="38"/>
      <c r="AZ238" s="38"/>
      <c r="BA238" s="38"/>
      <c r="BB238" s="38"/>
      <c r="BC238" s="38"/>
      <c r="BD238" s="38"/>
      <c r="BE238" s="38"/>
      <c r="BF238" s="38"/>
      <c r="BG238" s="38"/>
      <c r="BH238" s="38"/>
      <c r="BI238" s="38"/>
      <c r="BJ238" s="38"/>
      <c r="BK238" s="38"/>
      <c r="BL238" s="38"/>
      <c r="BM238" s="38"/>
      <c r="BN238" s="38"/>
      <c r="BO238" s="38"/>
      <c r="BP238" s="38"/>
      <c r="BQ238" s="38"/>
      <c r="BR238" s="38"/>
      <c r="BS238" s="38"/>
      <c r="BT238" s="38"/>
      <c r="BU238" s="38"/>
      <c r="BV238" s="38"/>
      <c r="BW238" s="38"/>
      <c r="BX238" s="38"/>
      <c r="BY238" s="38"/>
      <c r="BZ238" s="38"/>
      <c r="CA238" s="38"/>
      <c r="CB238" s="38"/>
      <c r="CC238" s="38"/>
      <c r="CD238" s="38"/>
      <c r="CE238" s="38"/>
      <c r="CF238" s="38"/>
      <c r="CG238" s="38"/>
      <c r="CH238" s="38"/>
      <c r="CI238" s="38"/>
      <c r="CJ238" s="38"/>
      <c r="CK238" s="38"/>
      <c r="CL238" s="38"/>
      <c r="CM238" s="38"/>
      <c r="CN238" s="38"/>
      <c r="CO238" s="38"/>
      <c r="CP238" s="38"/>
      <c r="CQ238" s="38"/>
      <c r="CR238" s="38"/>
      <c r="CS238" s="38"/>
      <c r="CT238" s="38"/>
      <c r="CU238" s="38"/>
      <c r="CV238" s="38"/>
      <c r="CW238" s="38"/>
      <c r="CX238" s="38"/>
      <c r="CY238" s="38"/>
      <c r="CZ238" s="38"/>
      <c r="DA238" s="38"/>
      <c r="DB238" s="38"/>
      <c r="DC238" s="38"/>
      <c r="DD238" s="38"/>
      <c r="DE238" s="38"/>
      <c r="DF238" s="38"/>
      <c r="DG238" s="38"/>
      <c r="DH238" s="38"/>
      <c r="DI238" s="38"/>
      <c r="DJ238" s="38"/>
    </row>
    <row r="239" spans="2:114" x14ac:dyDescent="0.3"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  <c r="AJ239" s="38"/>
      <c r="AK239" s="38"/>
      <c r="AL239" s="38"/>
      <c r="AM239" s="38"/>
      <c r="AN239" s="38"/>
      <c r="AO239" s="38"/>
      <c r="AP239" s="38"/>
      <c r="AQ239" s="38"/>
      <c r="AR239" s="38"/>
      <c r="AS239" s="38"/>
      <c r="AT239" s="38"/>
      <c r="AU239" s="38"/>
      <c r="AV239" s="38"/>
      <c r="AW239" s="38"/>
      <c r="AX239" s="38"/>
      <c r="AY239" s="38"/>
      <c r="AZ239" s="38"/>
      <c r="BA239" s="38"/>
      <c r="BB239" s="38"/>
      <c r="BC239" s="38"/>
      <c r="BD239" s="38"/>
      <c r="BE239" s="38"/>
      <c r="BF239" s="38"/>
      <c r="BG239" s="38"/>
      <c r="BH239" s="38"/>
      <c r="BI239" s="38"/>
      <c r="BJ239" s="38"/>
      <c r="BK239" s="38"/>
      <c r="BL239" s="38"/>
      <c r="BM239" s="38"/>
      <c r="BN239" s="38"/>
      <c r="BO239" s="38"/>
      <c r="BP239" s="38"/>
      <c r="BQ239" s="38"/>
      <c r="BR239" s="38"/>
      <c r="BS239" s="38"/>
      <c r="BT239" s="38"/>
      <c r="BU239" s="38"/>
      <c r="BV239" s="38"/>
      <c r="BW239" s="38"/>
      <c r="BX239" s="38"/>
      <c r="BY239" s="38"/>
      <c r="BZ239" s="38"/>
      <c r="CA239" s="38"/>
      <c r="CB239" s="38"/>
      <c r="CC239" s="38"/>
      <c r="CD239" s="38"/>
      <c r="CE239" s="38"/>
      <c r="CF239" s="38"/>
      <c r="CG239" s="38"/>
      <c r="CH239" s="38"/>
      <c r="CI239" s="38"/>
      <c r="CJ239" s="38"/>
      <c r="CK239" s="38"/>
      <c r="CL239" s="38"/>
      <c r="CM239" s="38"/>
      <c r="CN239" s="38"/>
      <c r="CO239" s="38"/>
      <c r="CP239" s="38"/>
      <c r="CQ239" s="38"/>
      <c r="CR239" s="38"/>
      <c r="CS239" s="38"/>
      <c r="CT239" s="38"/>
      <c r="CU239" s="38"/>
      <c r="CV239" s="38"/>
      <c r="CW239" s="38"/>
      <c r="CX239" s="38"/>
      <c r="CY239" s="38"/>
      <c r="CZ239" s="38"/>
      <c r="DA239" s="38"/>
      <c r="DB239" s="38"/>
      <c r="DC239" s="38"/>
      <c r="DD239" s="38"/>
      <c r="DE239" s="38"/>
      <c r="DF239" s="38"/>
      <c r="DG239" s="38"/>
      <c r="DH239" s="38"/>
      <c r="DI239" s="38"/>
      <c r="DJ239" s="38"/>
    </row>
    <row r="240" spans="2:114" x14ac:dyDescent="0.3"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  <c r="AJ240" s="38"/>
      <c r="AK240" s="38"/>
      <c r="AL240" s="38"/>
      <c r="AM240" s="38"/>
      <c r="AN240" s="38"/>
      <c r="AO240" s="38"/>
      <c r="AP240" s="38"/>
      <c r="AQ240" s="38"/>
      <c r="AR240" s="38"/>
      <c r="AS240" s="38"/>
      <c r="AT240" s="38"/>
      <c r="AU240" s="38"/>
      <c r="AV240" s="38"/>
      <c r="AW240" s="38"/>
      <c r="AX240" s="38"/>
      <c r="AY240" s="38"/>
      <c r="AZ240" s="38"/>
      <c r="BA240" s="38"/>
      <c r="BB240" s="38"/>
      <c r="BC240" s="38"/>
      <c r="BD240" s="38"/>
      <c r="BE240" s="38"/>
      <c r="BF240" s="38"/>
      <c r="BG240" s="38"/>
      <c r="BH240" s="38"/>
      <c r="BI240" s="38"/>
      <c r="BJ240" s="38"/>
      <c r="BK240" s="38"/>
      <c r="BL240" s="38"/>
      <c r="BM240" s="38"/>
      <c r="BN240" s="38"/>
      <c r="BO240" s="38"/>
      <c r="BP240" s="38"/>
      <c r="BQ240" s="38"/>
      <c r="BR240" s="38"/>
      <c r="BS240" s="38"/>
      <c r="BT240" s="38"/>
      <c r="BU240" s="38"/>
      <c r="BV240" s="38"/>
      <c r="BW240" s="38"/>
      <c r="BX240" s="38"/>
      <c r="BY240" s="38"/>
      <c r="BZ240" s="38"/>
      <c r="CA240" s="38"/>
      <c r="CB240" s="38"/>
      <c r="CC240" s="38"/>
      <c r="CD240" s="38"/>
      <c r="CE240" s="38"/>
      <c r="CF240" s="38"/>
      <c r="CG240" s="38"/>
      <c r="CH240" s="38"/>
      <c r="CI240" s="38"/>
      <c r="CJ240" s="38"/>
      <c r="CK240" s="38"/>
      <c r="CL240" s="38"/>
      <c r="CM240" s="38"/>
      <c r="CN240" s="38"/>
      <c r="CO240" s="38"/>
      <c r="CP240" s="38"/>
      <c r="CQ240" s="38"/>
      <c r="CR240" s="38"/>
      <c r="CS240" s="38"/>
      <c r="CT240" s="38"/>
      <c r="CU240" s="38"/>
      <c r="CV240" s="38"/>
      <c r="CW240" s="38"/>
      <c r="CX240" s="38"/>
      <c r="CY240" s="38"/>
      <c r="CZ240" s="38"/>
      <c r="DA240" s="38"/>
      <c r="DB240" s="38"/>
      <c r="DC240" s="38"/>
      <c r="DD240" s="38"/>
      <c r="DE240" s="38"/>
      <c r="DF240" s="38"/>
      <c r="DG240" s="38"/>
      <c r="DH240" s="38"/>
      <c r="DI240" s="38"/>
      <c r="DJ240" s="38"/>
    </row>
    <row r="241" spans="2:114" x14ac:dyDescent="0.3"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  <c r="AI241" s="38"/>
      <c r="AJ241" s="38"/>
      <c r="AK241" s="38"/>
      <c r="AL241" s="38"/>
      <c r="AM241" s="38"/>
      <c r="AN241" s="38"/>
      <c r="AO241" s="38"/>
      <c r="AP241" s="38"/>
      <c r="AQ241" s="38"/>
      <c r="AR241" s="38"/>
      <c r="AS241" s="38"/>
      <c r="AT241" s="38"/>
      <c r="AU241" s="38"/>
      <c r="AV241" s="38"/>
      <c r="AW241" s="38"/>
      <c r="AX241" s="38"/>
      <c r="AY241" s="38"/>
      <c r="AZ241" s="38"/>
      <c r="BA241" s="38"/>
      <c r="BB241" s="38"/>
      <c r="BC241" s="38"/>
      <c r="BD241" s="38"/>
      <c r="BE241" s="38"/>
      <c r="BF241" s="38"/>
      <c r="BG241" s="38"/>
      <c r="BH241" s="38"/>
      <c r="BI241" s="38"/>
      <c r="BJ241" s="38"/>
      <c r="BK241" s="38"/>
      <c r="BL241" s="38"/>
      <c r="BM241" s="38"/>
      <c r="BN241" s="38"/>
      <c r="BO241" s="38"/>
      <c r="BP241" s="38"/>
      <c r="BQ241" s="38"/>
      <c r="BR241" s="38"/>
      <c r="BS241" s="38"/>
      <c r="BT241" s="38"/>
      <c r="BU241" s="38"/>
      <c r="BV241" s="38"/>
      <c r="BW241" s="38"/>
      <c r="BX241" s="38"/>
      <c r="BY241" s="38"/>
      <c r="BZ241" s="38"/>
      <c r="CA241" s="38"/>
      <c r="CB241" s="38"/>
      <c r="CC241" s="38"/>
      <c r="CD241" s="38"/>
      <c r="CE241" s="38"/>
      <c r="CF241" s="38"/>
      <c r="CG241" s="38"/>
      <c r="CH241" s="38"/>
      <c r="CI241" s="38"/>
      <c r="CJ241" s="38"/>
      <c r="CK241" s="38"/>
      <c r="CL241" s="38"/>
      <c r="CM241" s="38"/>
      <c r="CN241" s="38"/>
      <c r="CO241" s="38"/>
      <c r="CP241" s="38"/>
      <c r="CQ241" s="38"/>
      <c r="CR241" s="38"/>
      <c r="CS241" s="38"/>
      <c r="CT241" s="38"/>
      <c r="CU241" s="38"/>
      <c r="CV241" s="38"/>
      <c r="CW241" s="38"/>
      <c r="CX241" s="38"/>
      <c r="CY241" s="38"/>
      <c r="CZ241" s="38"/>
      <c r="DA241" s="38"/>
      <c r="DB241" s="38"/>
      <c r="DC241" s="38"/>
      <c r="DD241" s="38"/>
      <c r="DE241" s="38"/>
      <c r="DF241" s="38"/>
      <c r="DG241" s="38"/>
      <c r="DH241" s="38"/>
      <c r="DI241" s="38"/>
      <c r="DJ241" s="38"/>
    </row>
    <row r="242" spans="2:114" x14ac:dyDescent="0.3"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  <c r="AK242" s="38"/>
      <c r="AL242" s="38"/>
      <c r="AM242" s="38"/>
      <c r="AN242" s="38"/>
      <c r="AO242" s="38"/>
      <c r="AP242" s="38"/>
      <c r="AQ242" s="38"/>
      <c r="AR242" s="38"/>
      <c r="AS242" s="38"/>
      <c r="AT242" s="38"/>
      <c r="AU242" s="38"/>
      <c r="AV242" s="38"/>
      <c r="AW242" s="38"/>
      <c r="AX242" s="38"/>
      <c r="AY242" s="38"/>
      <c r="AZ242" s="38"/>
      <c r="BA242" s="38"/>
      <c r="BB242" s="38"/>
      <c r="BC242" s="38"/>
      <c r="BD242" s="38"/>
      <c r="BE242" s="38"/>
      <c r="BF242" s="38"/>
      <c r="BG242" s="38"/>
      <c r="BH242" s="38"/>
      <c r="BI242" s="38"/>
      <c r="BJ242" s="38"/>
      <c r="BK242" s="38"/>
      <c r="BL242" s="38"/>
      <c r="BM242" s="38"/>
      <c r="BN242" s="38"/>
      <c r="BO242" s="38"/>
      <c r="BP242" s="38"/>
      <c r="BQ242" s="38"/>
      <c r="BR242" s="38"/>
      <c r="BS242" s="38"/>
      <c r="BT242" s="38"/>
      <c r="BU242" s="38"/>
      <c r="BV242" s="38"/>
      <c r="BW242" s="38"/>
      <c r="BX242" s="38"/>
      <c r="BY242" s="38"/>
      <c r="BZ242" s="38"/>
      <c r="CA242" s="38"/>
      <c r="CB242" s="38"/>
      <c r="CC242" s="38"/>
      <c r="CD242" s="38"/>
      <c r="CE242" s="38"/>
      <c r="CF242" s="38"/>
      <c r="CG242" s="38"/>
      <c r="CH242" s="38"/>
      <c r="CI242" s="38"/>
      <c r="CJ242" s="38"/>
      <c r="CK242" s="38"/>
      <c r="CL242" s="38"/>
      <c r="CM242" s="38"/>
      <c r="CN242" s="38"/>
      <c r="CO242" s="38"/>
      <c r="CP242" s="38"/>
      <c r="CQ242" s="38"/>
      <c r="CR242" s="38"/>
      <c r="CS242" s="38"/>
      <c r="CT242" s="38"/>
      <c r="CU242" s="38"/>
      <c r="CV242" s="38"/>
      <c r="CW242" s="38"/>
      <c r="CX242" s="38"/>
      <c r="CY242" s="38"/>
      <c r="CZ242" s="38"/>
      <c r="DA242" s="38"/>
      <c r="DB242" s="38"/>
      <c r="DC242" s="38"/>
      <c r="DD242" s="38"/>
      <c r="DE242" s="38"/>
      <c r="DF242" s="38"/>
      <c r="DG242" s="38"/>
      <c r="DH242" s="38"/>
      <c r="DI242" s="38"/>
      <c r="DJ242" s="38"/>
    </row>
    <row r="243" spans="2:114" x14ac:dyDescent="0.3"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  <c r="AJ243" s="38"/>
      <c r="AK243" s="38"/>
      <c r="AL243" s="38"/>
      <c r="AM243" s="38"/>
      <c r="AN243" s="38"/>
      <c r="AO243" s="38"/>
      <c r="AP243" s="38"/>
      <c r="AQ243" s="38"/>
      <c r="AR243" s="38"/>
      <c r="AS243" s="38"/>
      <c r="AT243" s="38"/>
      <c r="AU243" s="38"/>
      <c r="AV243" s="38"/>
      <c r="AW243" s="38"/>
      <c r="AX243" s="38"/>
      <c r="AY243" s="38"/>
      <c r="AZ243" s="38"/>
      <c r="BA243" s="38"/>
      <c r="BB243" s="38"/>
      <c r="BC243" s="38"/>
      <c r="BD243" s="38"/>
      <c r="BE243" s="38"/>
      <c r="BF243" s="38"/>
      <c r="BG243" s="38"/>
      <c r="BH243" s="38"/>
      <c r="BI243" s="38"/>
      <c r="BJ243" s="38"/>
      <c r="BK243" s="38"/>
      <c r="BL243" s="38"/>
      <c r="BM243" s="38"/>
      <c r="BN243" s="38"/>
      <c r="BO243" s="38"/>
      <c r="BP243" s="38"/>
      <c r="BQ243" s="38"/>
      <c r="BR243" s="38"/>
      <c r="BS243" s="38"/>
      <c r="BT243" s="38"/>
      <c r="BU243" s="38"/>
      <c r="BV243" s="38"/>
      <c r="BW243" s="38"/>
      <c r="BX243" s="38"/>
      <c r="BY243" s="38"/>
      <c r="BZ243" s="38"/>
      <c r="CA243" s="38"/>
      <c r="CB243" s="38"/>
      <c r="CC243" s="38"/>
      <c r="CD243" s="38"/>
      <c r="CE243" s="38"/>
      <c r="CF243" s="38"/>
      <c r="CG243" s="38"/>
      <c r="CH243" s="38"/>
      <c r="CI243" s="38"/>
      <c r="CJ243" s="38"/>
      <c r="CK243" s="38"/>
      <c r="CL243" s="38"/>
      <c r="CM243" s="38"/>
      <c r="CN243" s="38"/>
      <c r="CO243" s="38"/>
      <c r="CP243" s="38"/>
      <c r="CQ243" s="38"/>
      <c r="CR243" s="38"/>
      <c r="CS243" s="38"/>
      <c r="CT243" s="38"/>
      <c r="CU243" s="38"/>
      <c r="CV243" s="38"/>
      <c r="CW243" s="38"/>
      <c r="CX243" s="38"/>
      <c r="CY243" s="38"/>
      <c r="CZ243" s="38"/>
      <c r="DA243" s="38"/>
      <c r="DB243" s="38"/>
      <c r="DC243" s="38"/>
      <c r="DD243" s="38"/>
      <c r="DE243" s="38"/>
      <c r="DF243" s="38"/>
      <c r="DG243" s="38"/>
      <c r="DH243" s="38"/>
      <c r="DI243" s="38"/>
      <c r="DJ243" s="38"/>
    </row>
    <row r="244" spans="2:114" x14ac:dyDescent="0.3"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38"/>
      <c r="AJ244" s="38"/>
      <c r="AK244" s="38"/>
      <c r="AL244" s="38"/>
      <c r="AM244" s="38"/>
      <c r="AN244" s="38"/>
      <c r="AO244" s="38"/>
      <c r="AP244" s="38"/>
      <c r="AQ244" s="38"/>
      <c r="AR244" s="38"/>
      <c r="AS244" s="38"/>
      <c r="AT244" s="38"/>
      <c r="AU244" s="38"/>
      <c r="AV244" s="38"/>
      <c r="AW244" s="38"/>
      <c r="AX244" s="38"/>
      <c r="AY244" s="38"/>
      <c r="AZ244" s="38"/>
      <c r="BA244" s="38"/>
      <c r="BB244" s="38"/>
      <c r="BC244" s="38"/>
      <c r="BD244" s="38"/>
      <c r="BE244" s="38"/>
      <c r="BF244" s="38"/>
      <c r="BG244" s="38"/>
      <c r="BH244" s="38"/>
      <c r="BI244" s="38"/>
      <c r="BJ244" s="38"/>
      <c r="BK244" s="38"/>
      <c r="BL244" s="38"/>
      <c r="BM244" s="38"/>
      <c r="BN244" s="38"/>
      <c r="BO244" s="38"/>
      <c r="BP244" s="38"/>
      <c r="BQ244" s="38"/>
      <c r="BR244" s="38"/>
      <c r="BS244" s="38"/>
      <c r="BT244" s="38"/>
      <c r="BU244" s="38"/>
      <c r="BV244" s="38"/>
      <c r="BW244" s="38"/>
      <c r="BX244" s="38"/>
      <c r="BY244" s="38"/>
      <c r="BZ244" s="38"/>
      <c r="CA244" s="38"/>
      <c r="CB244" s="38"/>
      <c r="CC244" s="38"/>
      <c r="CD244" s="38"/>
      <c r="CE244" s="38"/>
      <c r="CF244" s="38"/>
      <c r="CG244" s="38"/>
      <c r="CH244" s="38"/>
      <c r="CI244" s="38"/>
      <c r="CJ244" s="38"/>
      <c r="CK244" s="38"/>
      <c r="CL244" s="38"/>
      <c r="CM244" s="38"/>
      <c r="CN244" s="38"/>
      <c r="CO244" s="38"/>
      <c r="CP244" s="38"/>
      <c r="CQ244" s="38"/>
      <c r="CR244" s="38"/>
      <c r="CS244" s="38"/>
      <c r="CT244" s="38"/>
      <c r="CU244" s="38"/>
      <c r="CV244" s="38"/>
      <c r="CW244" s="38"/>
      <c r="CX244" s="38"/>
      <c r="CY244" s="38"/>
      <c r="CZ244" s="38"/>
      <c r="DA244" s="38"/>
      <c r="DB244" s="38"/>
      <c r="DC244" s="38"/>
      <c r="DD244" s="38"/>
      <c r="DE244" s="38"/>
      <c r="DF244" s="38"/>
      <c r="DG244" s="38"/>
      <c r="DH244" s="38"/>
      <c r="DI244" s="38"/>
      <c r="DJ244" s="38"/>
    </row>
    <row r="245" spans="2:114" x14ac:dyDescent="0.3"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  <c r="AK245" s="38"/>
      <c r="AL245" s="38"/>
      <c r="AM245" s="38"/>
      <c r="AN245" s="38"/>
      <c r="AO245" s="38"/>
      <c r="AP245" s="38"/>
      <c r="AQ245" s="38"/>
      <c r="AR245" s="38"/>
      <c r="AS245" s="38"/>
      <c r="AT245" s="38"/>
      <c r="AU245" s="38"/>
      <c r="AV245" s="38"/>
      <c r="AW245" s="38"/>
      <c r="AX245" s="38"/>
      <c r="AY245" s="38"/>
      <c r="AZ245" s="38"/>
      <c r="BA245" s="38"/>
      <c r="BB245" s="38"/>
      <c r="BC245" s="38"/>
      <c r="BD245" s="38"/>
      <c r="BE245" s="38"/>
      <c r="BF245" s="38"/>
      <c r="BG245" s="38"/>
      <c r="BH245" s="38"/>
      <c r="BI245" s="38"/>
      <c r="BJ245" s="38"/>
      <c r="BK245" s="38"/>
      <c r="BL245" s="38"/>
      <c r="BM245" s="38"/>
      <c r="BN245" s="38"/>
      <c r="BO245" s="38"/>
      <c r="BP245" s="38"/>
      <c r="BQ245" s="38"/>
      <c r="BR245" s="38"/>
      <c r="BS245" s="38"/>
      <c r="BT245" s="38"/>
      <c r="BU245" s="38"/>
      <c r="BV245" s="38"/>
      <c r="BW245" s="38"/>
      <c r="BX245" s="38"/>
      <c r="BY245" s="38"/>
      <c r="BZ245" s="38"/>
      <c r="CA245" s="38"/>
      <c r="CB245" s="38"/>
      <c r="CC245" s="38"/>
      <c r="CD245" s="38"/>
      <c r="CE245" s="38"/>
      <c r="CF245" s="38"/>
      <c r="CG245" s="38"/>
      <c r="CH245" s="38"/>
      <c r="CI245" s="38"/>
      <c r="CJ245" s="38"/>
      <c r="CK245" s="38"/>
      <c r="CL245" s="38"/>
      <c r="CM245" s="38"/>
      <c r="CN245" s="38"/>
      <c r="CO245" s="38"/>
      <c r="CP245" s="38"/>
      <c r="CQ245" s="38"/>
      <c r="CR245" s="38"/>
      <c r="CS245" s="38"/>
      <c r="CT245" s="38"/>
      <c r="CU245" s="38"/>
      <c r="CV245" s="38"/>
      <c r="CW245" s="38"/>
      <c r="CX245" s="38"/>
      <c r="CY245" s="38"/>
      <c r="CZ245" s="38"/>
      <c r="DA245" s="38"/>
      <c r="DB245" s="38"/>
      <c r="DC245" s="38"/>
      <c r="DD245" s="38"/>
      <c r="DE245" s="38"/>
      <c r="DF245" s="38"/>
      <c r="DG245" s="38"/>
      <c r="DH245" s="38"/>
      <c r="DI245" s="38"/>
      <c r="DJ245" s="38"/>
    </row>
    <row r="246" spans="2:114" x14ac:dyDescent="0.3"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38"/>
      <c r="AK246" s="38"/>
      <c r="AL246" s="38"/>
      <c r="AM246" s="38"/>
      <c r="AN246" s="38"/>
      <c r="AO246" s="38"/>
      <c r="AP246" s="38"/>
      <c r="AQ246" s="38"/>
      <c r="AR246" s="38"/>
      <c r="AS246" s="38"/>
      <c r="AT246" s="38"/>
      <c r="AU246" s="38"/>
      <c r="AV246" s="38"/>
      <c r="AW246" s="38"/>
      <c r="AX246" s="38"/>
      <c r="AY246" s="38"/>
      <c r="AZ246" s="38"/>
      <c r="BA246" s="38"/>
      <c r="BB246" s="38"/>
      <c r="BC246" s="38"/>
      <c r="BD246" s="38"/>
      <c r="BE246" s="38"/>
      <c r="BF246" s="38"/>
      <c r="BG246" s="38"/>
      <c r="BH246" s="38"/>
      <c r="BI246" s="38"/>
      <c r="BJ246" s="38"/>
      <c r="BK246" s="38"/>
      <c r="BL246" s="38"/>
      <c r="BM246" s="38"/>
      <c r="BN246" s="38"/>
      <c r="BO246" s="38"/>
      <c r="BP246" s="38"/>
      <c r="BQ246" s="38"/>
      <c r="BR246" s="38"/>
      <c r="BS246" s="38"/>
      <c r="BT246" s="38"/>
      <c r="BU246" s="38"/>
      <c r="BV246" s="38"/>
      <c r="BW246" s="38"/>
      <c r="BX246" s="38"/>
      <c r="BY246" s="38"/>
      <c r="BZ246" s="38"/>
      <c r="CA246" s="38"/>
      <c r="CB246" s="38"/>
      <c r="CC246" s="38"/>
      <c r="CD246" s="38"/>
      <c r="CE246" s="38"/>
      <c r="CF246" s="38"/>
      <c r="CG246" s="38"/>
      <c r="CH246" s="38"/>
      <c r="CI246" s="38"/>
      <c r="CJ246" s="38"/>
      <c r="CK246" s="38"/>
      <c r="CL246" s="38"/>
      <c r="CM246" s="38"/>
      <c r="CN246" s="38"/>
      <c r="CO246" s="38"/>
      <c r="CP246" s="38"/>
      <c r="CQ246" s="38"/>
      <c r="CR246" s="38"/>
      <c r="CS246" s="38"/>
      <c r="CT246" s="38"/>
      <c r="CU246" s="38"/>
      <c r="CV246" s="38"/>
      <c r="CW246" s="38"/>
      <c r="CX246" s="38"/>
      <c r="CY246" s="38"/>
      <c r="CZ246" s="38"/>
      <c r="DA246" s="38"/>
      <c r="DB246" s="38"/>
      <c r="DC246" s="38"/>
      <c r="DD246" s="38"/>
      <c r="DE246" s="38"/>
      <c r="DF246" s="38"/>
      <c r="DG246" s="38"/>
      <c r="DH246" s="38"/>
      <c r="DI246" s="38"/>
      <c r="DJ246" s="38"/>
    </row>
    <row r="247" spans="2:114" x14ac:dyDescent="0.3"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  <c r="AJ247" s="38"/>
      <c r="AK247" s="38"/>
      <c r="AL247" s="38"/>
      <c r="AM247" s="38"/>
      <c r="AN247" s="38"/>
      <c r="AO247" s="38"/>
      <c r="AP247" s="38"/>
      <c r="AQ247" s="38"/>
      <c r="AR247" s="38"/>
      <c r="AS247" s="38"/>
      <c r="AT247" s="38"/>
      <c r="AU247" s="38"/>
      <c r="AV247" s="38"/>
      <c r="AW247" s="38"/>
      <c r="AX247" s="38"/>
      <c r="AY247" s="38"/>
      <c r="AZ247" s="38"/>
      <c r="BA247" s="38"/>
      <c r="BB247" s="38"/>
      <c r="BC247" s="38"/>
      <c r="BD247" s="38"/>
      <c r="BE247" s="38"/>
      <c r="BF247" s="38"/>
      <c r="BG247" s="38"/>
      <c r="BH247" s="38"/>
      <c r="BI247" s="38"/>
      <c r="BJ247" s="38"/>
      <c r="BK247" s="38"/>
      <c r="BL247" s="38"/>
      <c r="BM247" s="38"/>
      <c r="BN247" s="38"/>
      <c r="BO247" s="38"/>
      <c r="BP247" s="38"/>
      <c r="BQ247" s="38"/>
      <c r="BR247" s="38"/>
      <c r="BS247" s="38"/>
      <c r="BT247" s="38"/>
      <c r="BU247" s="38"/>
      <c r="BV247" s="38"/>
      <c r="BW247" s="38"/>
      <c r="BX247" s="38"/>
      <c r="BY247" s="38"/>
      <c r="BZ247" s="38"/>
      <c r="CA247" s="38"/>
      <c r="CB247" s="38"/>
      <c r="CC247" s="38"/>
      <c r="CD247" s="38"/>
      <c r="CE247" s="38"/>
      <c r="CF247" s="38"/>
      <c r="CG247" s="38"/>
      <c r="CH247" s="38"/>
      <c r="CI247" s="38"/>
      <c r="CJ247" s="38"/>
      <c r="CK247" s="38"/>
      <c r="CL247" s="38"/>
      <c r="CM247" s="38"/>
      <c r="CN247" s="38"/>
      <c r="CO247" s="38"/>
      <c r="CP247" s="38"/>
      <c r="CQ247" s="38"/>
      <c r="CR247" s="38"/>
      <c r="CS247" s="38"/>
      <c r="CT247" s="38"/>
      <c r="CU247" s="38"/>
      <c r="CV247" s="38"/>
      <c r="CW247" s="38"/>
      <c r="CX247" s="38"/>
      <c r="CY247" s="38"/>
      <c r="CZ247" s="38"/>
      <c r="DA247" s="38"/>
      <c r="DB247" s="38"/>
      <c r="DC247" s="38"/>
      <c r="DD247" s="38"/>
      <c r="DE247" s="38"/>
      <c r="DF247" s="38"/>
      <c r="DG247" s="38"/>
      <c r="DH247" s="38"/>
      <c r="DI247" s="38"/>
      <c r="DJ247" s="38"/>
    </row>
    <row r="248" spans="2:114" x14ac:dyDescent="0.3"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  <c r="AK248" s="38"/>
      <c r="AL248" s="38"/>
      <c r="AM248" s="38"/>
      <c r="AN248" s="38"/>
      <c r="AO248" s="38"/>
      <c r="AP248" s="38"/>
      <c r="AQ248" s="38"/>
      <c r="AR248" s="38"/>
      <c r="AS248" s="38"/>
      <c r="AT248" s="38"/>
      <c r="AU248" s="38"/>
      <c r="AV248" s="38"/>
      <c r="AW248" s="38"/>
      <c r="AX248" s="38"/>
      <c r="AY248" s="38"/>
      <c r="AZ248" s="38"/>
      <c r="BA248" s="38"/>
      <c r="BB248" s="38"/>
      <c r="BC248" s="38"/>
      <c r="BD248" s="38"/>
      <c r="BE248" s="38"/>
      <c r="BF248" s="38"/>
      <c r="BG248" s="38"/>
      <c r="BH248" s="38"/>
      <c r="BI248" s="38"/>
      <c r="BJ248" s="38"/>
      <c r="BK248" s="38"/>
      <c r="BL248" s="38"/>
      <c r="BM248" s="38"/>
      <c r="BN248" s="38"/>
      <c r="BO248" s="38"/>
      <c r="BP248" s="38"/>
      <c r="BQ248" s="38"/>
      <c r="BR248" s="38"/>
      <c r="BS248" s="38"/>
      <c r="BT248" s="38"/>
      <c r="BU248" s="38"/>
      <c r="BV248" s="38"/>
      <c r="BW248" s="38"/>
      <c r="BX248" s="38"/>
      <c r="BY248" s="38"/>
      <c r="BZ248" s="38"/>
      <c r="CA248" s="38"/>
      <c r="CB248" s="38"/>
      <c r="CC248" s="38"/>
      <c r="CD248" s="38"/>
      <c r="CE248" s="38"/>
      <c r="CF248" s="38"/>
      <c r="CG248" s="38"/>
      <c r="CH248" s="38"/>
      <c r="CI248" s="38"/>
      <c r="CJ248" s="38"/>
      <c r="CK248" s="38"/>
      <c r="CL248" s="38"/>
      <c r="CM248" s="38"/>
      <c r="CN248" s="38"/>
      <c r="CO248" s="38"/>
      <c r="CP248" s="38"/>
      <c r="CQ248" s="38"/>
      <c r="CR248" s="38"/>
      <c r="CS248" s="38"/>
      <c r="CT248" s="38"/>
      <c r="CU248" s="38"/>
      <c r="CV248" s="38"/>
      <c r="CW248" s="38"/>
      <c r="CX248" s="38"/>
      <c r="CY248" s="38"/>
      <c r="CZ248" s="38"/>
      <c r="DA248" s="38"/>
      <c r="DB248" s="38"/>
      <c r="DC248" s="38"/>
      <c r="DD248" s="38"/>
      <c r="DE248" s="38"/>
      <c r="DF248" s="38"/>
      <c r="DG248" s="38"/>
      <c r="DH248" s="38"/>
      <c r="DI248" s="38"/>
      <c r="DJ248" s="38"/>
    </row>
    <row r="249" spans="2:114" x14ac:dyDescent="0.3"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  <c r="AK249" s="38"/>
      <c r="AL249" s="38"/>
      <c r="AM249" s="38"/>
      <c r="AN249" s="38"/>
      <c r="AO249" s="38"/>
      <c r="AP249" s="38"/>
      <c r="AQ249" s="38"/>
      <c r="AR249" s="38"/>
      <c r="AS249" s="38"/>
      <c r="AT249" s="38"/>
      <c r="AU249" s="38"/>
      <c r="AV249" s="38"/>
      <c r="AW249" s="38"/>
      <c r="AX249" s="38"/>
      <c r="AY249" s="38"/>
      <c r="AZ249" s="38"/>
      <c r="BA249" s="38"/>
      <c r="BB249" s="38"/>
      <c r="BC249" s="38"/>
      <c r="BD249" s="38"/>
      <c r="BE249" s="38"/>
      <c r="BF249" s="38"/>
      <c r="BG249" s="38"/>
      <c r="BH249" s="38"/>
      <c r="BI249" s="38"/>
      <c r="BJ249" s="38"/>
      <c r="BK249" s="38"/>
      <c r="BL249" s="38"/>
      <c r="BM249" s="38"/>
      <c r="BN249" s="38"/>
      <c r="BO249" s="38"/>
      <c r="BP249" s="38"/>
      <c r="BQ249" s="38"/>
      <c r="BR249" s="38"/>
      <c r="BS249" s="38"/>
      <c r="BT249" s="38"/>
      <c r="BU249" s="38"/>
      <c r="BV249" s="38"/>
      <c r="BW249" s="38"/>
      <c r="BX249" s="38"/>
      <c r="BY249" s="38"/>
      <c r="BZ249" s="38"/>
      <c r="CA249" s="38"/>
      <c r="CB249" s="38"/>
      <c r="CC249" s="38"/>
      <c r="CD249" s="38"/>
      <c r="CE249" s="38"/>
      <c r="CF249" s="38"/>
      <c r="CG249" s="38"/>
      <c r="CH249" s="38"/>
      <c r="CI249" s="38"/>
      <c r="CJ249" s="38"/>
      <c r="CK249" s="38"/>
      <c r="CL249" s="38"/>
      <c r="CM249" s="38"/>
      <c r="CN249" s="38"/>
      <c r="CO249" s="38"/>
      <c r="CP249" s="38"/>
      <c r="CQ249" s="38"/>
      <c r="CR249" s="38"/>
      <c r="CS249" s="38"/>
      <c r="CT249" s="38"/>
      <c r="CU249" s="38"/>
      <c r="CV249" s="38"/>
      <c r="CW249" s="38"/>
      <c r="CX249" s="38"/>
      <c r="CY249" s="38"/>
      <c r="CZ249" s="38"/>
      <c r="DA249" s="38"/>
      <c r="DB249" s="38"/>
      <c r="DC249" s="38"/>
      <c r="DD249" s="38"/>
      <c r="DE249" s="38"/>
      <c r="DF249" s="38"/>
      <c r="DG249" s="38"/>
      <c r="DH249" s="38"/>
      <c r="DI249" s="38"/>
      <c r="DJ249" s="38"/>
    </row>
    <row r="250" spans="2:114" x14ac:dyDescent="0.3"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  <c r="AK250" s="38"/>
      <c r="AL250" s="38"/>
      <c r="AM250" s="38"/>
      <c r="AN250" s="38"/>
      <c r="AO250" s="38"/>
      <c r="AP250" s="38"/>
      <c r="AQ250" s="38"/>
      <c r="AR250" s="38"/>
      <c r="AS250" s="38"/>
      <c r="AT250" s="38"/>
      <c r="AU250" s="38"/>
      <c r="AV250" s="38"/>
      <c r="AW250" s="38"/>
      <c r="AX250" s="38"/>
      <c r="AY250" s="38"/>
      <c r="AZ250" s="38"/>
      <c r="BA250" s="38"/>
      <c r="BB250" s="38"/>
      <c r="BC250" s="38"/>
      <c r="BD250" s="38"/>
      <c r="BE250" s="38"/>
      <c r="BF250" s="38"/>
      <c r="BG250" s="38"/>
      <c r="BH250" s="38"/>
      <c r="BI250" s="38"/>
      <c r="BJ250" s="38"/>
      <c r="BK250" s="38"/>
      <c r="BL250" s="38"/>
      <c r="BM250" s="38"/>
      <c r="BN250" s="38"/>
      <c r="BO250" s="38"/>
      <c r="BP250" s="38"/>
      <c r="BQ250" s="38"/>
      <c r="BR250" s="38"/>
      <c r="BS250" s="38"/>
      <c r="BT250" s="38"/>
      <c r="BU250" s="38"/>
      <c r="BV250" s="38"/>
      <c r="BW250" s="38"/>
      <c r="BX250" s="38"/>
      <c r="BY250" s="38"/>
      <c r="BZ250" s="38"/>
      <c r="CA250" s="38"/>
      <c r="CB250" s="38"/>
      <c r="CC250" s="38"/>
      <c r="CD250" s="38"/>
      <c r="CE250" s="38"/>
      <c r="CF250" s="38"/>
      <c r="CG250" s="38"/>
      <c r="CH250" s="38"/>
      <c r="CI250" s="38"/>
      <c r="CJ250" s="38"/>
      <c r="CK250" s="38"/>
      <c r="CL250" s="38"/>
      <c r="CM250" s="38"/>
      <c r="CN250" s="38"/>
      <c r="CO250" s="38"/>
      <c r="CP250" s="38"/>
      <c r="CQ250" s="38"/>
      <c r="CR250" s="38"/>
      <c r="CS250" s="38"/>
      <c r="CT250" s="38"/>
      <c r="CU250" s="38"/>
      <c r="CV250" s="38"/>
      <c r="CW250" s="38"/>
      <c r="CX250" s="38"/>
      <c r="CY250" s="38"/>
      <c r="CZ250" s="38"/>
      <c r="DA250" s="38"/>
      <c r="DB250" s="38"/>
      <c r="DC250" s="38"/>
      <c r="DD250" s="38"/>
      <c r="DE250" s="38"/>
      <c r="DF250" s="38"/>
      <c r="DG250" s="38"/>
      <c r="DH250" s="38"/>
      <c r="DI250" s="38"/>
      <c r="DJ250" s="38"/>
    </row>
    <row r="251" spans="2:114" x14ac:dyDescent="0.3"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  <c r="AK251" s="38"/>
      <c r="AL251" s="38"/>
      <c r="AM251" s="38"/>
      <c r="AN251" s="38"/>
      <c r="AO251" s="38"/>
      <c r="AP251" s="38"/>
      <c r="AQ251" s="38"/>
      <c r="AR251" s="38"/>
      <c r="AS251" s="38"/>
      <c r="AT251" s="38"/>
      <c r="AU251" s="38"/>
      <c r="AV251" s="38"/>
      <c r="AW251" s="38"/>
      <c r="AX251" s="38"/>
      <c r="AY251" s="38"/>
      <c r="AZ251" s="38"/>
      <c r="BA251" s="38"/>
      <c r="BB251" s="38"/>
      <c r="BC251" s="38"/>
      <c r="BD251" s="38"/>
      <c r="BE251" s="38"/>
      <c r="BF251" s="38"/>
      <c r="BG251" s="38"/>
      <c r="BH251" s="38"/>
      <c r="BI251" s="38"/>
      <c r="BJ251" s="38"/>
      <c r="BK251" s="38"/>
      <c r="BL251" s="38"/>
      <c r="BM251" s="38"/>
      <c r="BN251" s="38"/>
      <c r="BO251" s="38"/>
      <c r="BP251" s="38"/>
      <c r="BQ251" s="38"/>
      <c r="BR251" s="38"/>
      <c r="BS251" s="38"/>
      <c r="BT251" s="38"/>
      <c r="BU251" s="38"/>
      <c r="BV251" s="38"/>
      <c r="BW251" s="38"/>
      <c r="BX251" s="38"/>
      <c r="BY251" s="38"/>
      <c r="BZ251" s="38"/>
      <c r="CA251" s="38"/>
      <c r="CB251" s="38"/>
      <c r="CC251" s="38"/>
      <c r="CD251" s="38"/>
      <c r="CE251" s="38"/>
      <c r="CF251" s="38"/>
      <c r="CG251" s="38"/>
      <c r="CH251" s="38"/>
      <c r="CI251" s="38"/>
      <c r="CJ251" s="38"/>
      <c r="CK251" s="38"/>
      <c r="CL251" s="38"/>
      <c r="CM251" s="38"/>
      <c r="CN251" s="38"/>
      <c r="CO251" s="38"/>
      <c r="CP251" s="38"/>
      <c r="CQ251" s="38"/>
      <c r="CR251" s="38"/>
      <c r="CS251" s="38"/>
      <c r="CT251" s="38"/>
      <c r="CU251" s="38"/>
      <c r="CV251" s="38"/>
      <c r="CW251" s="38"/>
      <c r="CX251" s="38"/>
      <c r="CY251" s="38"/>
      <c r="CZ251" s="38"/>
      <c r="DA251" s="38"/>
      <c r="DB251" s="38"/>
      <c r="DC251" s="38"/>
      <c r="DD251" s="38"/>
      <c r="DE251" s="38"/>
      <c r="DF251" s="38"/>
      <c r="DG251" s="38"/>
      <c r="DH251" s="38"/>
      <c r="DI251" s="38"/>
      <c r="DJ251" s="38"/>
    </row>
    <row r="252" spans="2:114" x14ac:dyDescent="0.3"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  <c r="AJ252" s="38"/>
      <c r="AK252" s="38"/>
      <c r="AL252" s="38"/>
      <c r="AM252" s="38"/>
      <c r="AN252" s="38"/>
      <c r="AO252" s="38"/>
      <c r="AP252" s="38"/>
      <c r="AQ252" s="38"/>
      <c r="AR252" s="38"/>
      <c r="AS252" s="38"/>
      <c r="AT252" s="38"/>
      <c r="AU252" s="38"/>
      <c r="AV252" s="38"/>
      <c r="AW252" s="38"/>
      <c r="AX252" s="38"/>
      <c r="AY252" s="38"/>
      <c r="AZ252" s="38"/>
      <c r="BA252" s="38"/>
      <c r="BB252" s="38"/>
      <c r="BC252" s="38"/>
      <c r="BD252" s="38"/>
      <c r="BE252" s="38"/>
      <c r="BF252" s="38"/>
      <c r="BG252" s="38"/>
      <c r="BH252" s="38"/>
      <c r="BI252" s="38"/>
      <c r="BJ252" s="38"/>
      <c r="BK252" s="38"/>
      <c r="BL252" s="38"/>
      <c r="BM252" s="38"/>
      <c r="BN252" s="38"/>
      <c r="BO252" s="38"/>
      <c r="BP252" s="38"/>
      <c r="BQ252" s="38"/>
      <c r="BR252" s="38"/>
      <c r="BS252" s="38"/>
      <c r="BT252" s="38"/>
      <c r="BU252" s="38"/>
      <c r="BV252" s="38"/>
      <c r="BW252" s="38"/>
      <c r="BX252" s="38"/>
      <c r="BY252" s="38"/>
      <c r="BZ252" s="38"/>
      <c r="CA252" s="38"/>
      <c r="CB252" s="38"/>
      <c r="CC252" s="38"/>
      <c r="CD252" s="38"/>
      <c r="CE252" s="38"/>
      <c r="CF252" s="38"/>
      <c r="CG252" s="38"/>
      <c r="CH252" s="38"/>
      <c r="CI252" s="38"/>
      <c r="CJ252" s="38"/>
      <c r="CK252" s="38"/>
      <c r="CL252" s="38"/>
      <c r="CM252" s="38"/>
      <c r="CN252" s="38"/>
      <c r="CO252" s="38"/>
      <c r="CP252" s="38"/>
      <c r="CQ252" s="38"/>
      <c r="CR252" s="38"/>
      <c r="CS252" s="38"/>
      <c r="CT252" s="38"/>
      <c r="CU252" s="38"/>
      <c r="CV252" s="38"/>
      <c r="CW252" s="38"/>
      <c r="CX252" s="38"/>
      <c r="CY252" s="38"/>
      <c r="CZ252" s="38"/>
      <c r="DA252" s="38"/>
      <c r="DB252" s="38"/>
      <c r="DC252" s="38"/>
      <c r="DD252" s="38"/>
      <c r="DE252" s="38"/>
      <c r="DF252" s="38"/>
      <c r="DG252" s="38"/>
      <c r="DH252" s="38"/>
      <c r="DI252" s="38"/>
      <c r="DJ252" s="38"/>
    </row>
    <row r="253" spans="2:114" x14ac:dyDescent="0.3"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  <c r="AJ253" s="38"/>
      <c r="AK253" s="38"/>
      <c r="AL253" s="38"/>
      <c r="AM253" s="38"/>
      <c r="AN253" s="38"/>
      <c r="AO253" s="38"/>
      <c r="AP253" s="38"/>
      <c r="AQ253" s="38"/>
      <c r="AR253" s="38"/>
      <c r="AS253" s="38"/>
      <c r="AT253" s="38"/>
      <c r="AU253" s="38"/>
      <c r="AV253" s="38"/>
      <c r="AW253" s="38"/>
      <c r="AX253" s="38"/>
      <c r="AY253" s="38"/>
      <c r="AZ253" s="38"/>
      <c r="BA253" s="38"/>
      <c r="BB253" s="38"/>
      <c r="BC253" s="38"/>
      <c r="BD253" s="38"/>
      <c r="BE253" s="38"/>
      <c r="BF253" s="38"/>
      <c r="BG253" s="38"/>
      <c r="BH253" s="38"/>
      <c r="BI253" s="38"/>
      <c r="BJ253" s="38"/>
      <c r="BK253" s="38"/>
      <c r="BL253" s="38"/>
      <c r="BM253" s="38"/>
      <c r="BN253" s="38"/>
      <c r="BO253" s="38"/>
      <c r="BP253" s="38"/>
      <c r="BQ253" s="38"/>
      <c r="BR253" s="38"/>
      <c r="BS253" s="38"/>
      <c r="BT253" s="38"/>
      <c r="BU253" s="38"/>
      <c r="BV253" s="38"/>
      <c r="BW253" s="38"/>
      <c r="BX253" s="38"/>
      <c r="BY253" s="38"/>
      <c r="BZ253" s="38"/>
      <c r="CA253" s="38"/>
      <c r="CB253" s="38"/>
      <c r="CC253" s="38"/>
      <c r="CD253" s="38"/>
      <c r="CE253" s="38"/>
      <c r="CF253" s="38"/>
      <c r="CG253" s="38"/>
      <c r="CH253" s="38"/>
      <c r="CI253" s="38"/>
      <c r="CJ253" s="38"/>
      <c r="CK253" s="38"/>
      <c r="CL253" s="38"/>
      <c r="CM253" s="38"/>
      <c r="CN253" s="38"/>
      <c r="CO253" s="38"/>
      <c r="CP253" s="38"/>
      <c r="CQ253" s="38"/>
      <c r="CR253" s="38"/>
      <c r="CS253" s="38"/>
      <c r="CT253" s="38"/>
      <c r="CU253" s="38"/>
      <c r="CV253" s="38"/>
      <c r="CW253" s="38"/>
      <c r="CX253" s="38"/>
      <c r="CY253" s="38"/>
      <c r="CZ253" s="38"/>
      <c r="DA253" s="38"/>
      <c r="DB253" s="38"/>
      <c r="DC253" s="38"/>
      <c r="DD253" s="38"/>
      <c r="DE253" s="38"/>
      <c r="DF253" s="38"/>
      <c r="DG253" s="38"/>
      <c r="DH253" s="38"/>
      <c r="DI253" s="38"/>
      <c r="DJ253" s="38"/>
    </row>
    <row r="254" spans="2:114" x14ac:dyDescent="0.3"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  <c r="AK254" s="38"/>
      <c r="AL254" s="38"/>
      <c r="AM254" s="38"/>
      <c r="AN254" s="38"/>
      <c r="AO254" s="38"/>
      <c r="AP254" s="38"/>
      <c r="AQ254" s="38"/>
      <c r="AR254" s="38"/>
      <c r="AS254" s="38"/>
      <c r="AT254" s="38"/>
      <c r="AU254" s="38"/>
      <c r="AV254" s="38"/>
      <c r="AW254" s="38"/>
      <c r="AX254" s="38"/>
      <c r="AY254" s="38"/>
      <c r="AZ254" s="38"/>
      <c r="BA254" s="38"/>
      <c r="BB254" s="38"/>
      <c r="BC254" s="38"/>
      <c r="BD254" s="38"/>
      <c r="BE254" s="38"/>
      <c r="BF254" s="38"/>
      <c r="BG254" s="38"/>
      <c r="BH254" s="38"/>
      <c r="BI254" s="38"/>
      <c r="BJ254" s="38"/>
      <c r="BK254" s="38"/>
      <c r="BL254" s="38"/>
      <c r="BM254" s="38"/>
      <c r="BN254" s="38"/>
      <c r="BO254" s="38"/>
      <c r="BP254" s="38"/>
      <c r="BQ254" s="38"/>
      <c r="BR254" s="38"/>
      <c r="BS254" s="38"/>
      <c r="BT254" s="38"/>
      <c r="BU254" s="38"/>
      <c r="BV254" s="38"/>
      <c r="BW254" s="38"/>
      <c r="BX254" s="38"/>
      <c r="BY254" s="38"/>
      <c r="BZ254" s="38"/>
      <c r="CA254" s="38"/>
      <c r="CB254" s="38"/>
      <c r="CC254" s="38"/>
      <c r="CD254" s="38"/>
      <c r="CE254" s="38"/>
      <c r="CF254" s="38"/>
      <c r="CG254" s="38"/>
      <c r="CH254" s="38"/>
      <c r="CI254" s="38"/>
      <c r="CJ254" s="38"/>
      <c r="CK254" s="38"/>
      <c r="CL254" s="38"/>
      <c r="CM254" s="38"/>
      <c r="CN254" s="38"/>
      <c r="CO254" s="38"/>
      <c r="CP254" s="38"/>
      <c r="CQ254" s="38"/>
      <c r="CR254" s="38"/>
      <c r="CS254" s="38"/>
      <c r="CT254" s="38"/>
      <c r="CU254" s="38"/>
      <c r="CV254" s="38"/>
      <c r="CW254" s="38"/>
      <c r="CX254" s="38"/>
      <c r="CY254" s="38"/>
      <c r="CZ254" s="38"/>
      <c r="DA254" s="38"/>
      <c r="DB254" s="38"/>
      <c r="DC254" s="38"/>
      <c r="DD254" s="38"/>
      <c r="DE254" s="38"/>
      <c r="DF254" s="38"/>
      <c r="DG254" s="38"/>
      <c r="DH254" s="38"/>
      <c r="DI254" s="38"/>
      <c r="DJ254" s="38"/>
    </row>
    <row r="255" spans="2:114" x14ac:dyDescent="0.3"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  <c r="AK255" s="38"/>
      <c r="AL255" s="38"/>
      <c r="AM255" s="38"/>
      <c r="AN255" s="38"/>
      <c r="AO255" s="38"/>
      <c r="AP255" s="38"/>
      <c r="AQ255" s="38"/>
      <c r="AR255" s="38"/>
      <c r="AS255" s="38"/>
      <c r="AT255" s="38"/>
      <c r="AU255" s="38"/>
      <c r="AV255" s="38"/>
      <c r="AW255" s="38"/>
      <c r="AX255" s="38"/>
      <c r="AY255" s="38"/>
      <c r="AZ255" s="38"/>
      <c r="BA255" s="38"/>
      <c r="BB255" s="38"/>
      <c r="BC255" s="38"/>
      <c r="BD255" s="38"/>
      <c r="BE255" s="38"/>
      <c r="BF255" s="38"/>
      <c r="BG255" s="38"/>
      <c r="BH255" s="38"/>
      <c r="BI255" s="38"/>
      <c r="BJ255" s="38"/>
      <c r="BK255" s="38"/>
      <c r="BL255" s="38"/>
      <c r="BM255" s="38"/>
      <c r="BN255" s="38"/>
      <c r="BO255" s="38"/>
      <c r="BP255" s="38"/>
      <c r="BQ255" s="38"/>
      <c r="BR255" s="38"/>
      <c r="BS255" s="38"/>
      <c r="BT255" s="38"/>
      <c r="BU255" s="38"/>
      <c r="BV255" s="38"/>
      <c r="BW255" s="38"/>
      <c r="BX255" s="38"/>
      <c r="BY255" s="38"/>
      <c r="BZ255" s="38"/>
      <c r="CA255" s="38"/>
      <c r="CB255" s="38"/>
      <c r="CC255" s="38"/>
      <c r="CD255" s="38"/>
      <c r="CE255" s="38"/>
      <c r="CF255" s="38"/>
      <c r="CG255" s="38"/>
      <c r="CH255" s="38"/>
      <c r="CI255" s="38"/>
      <c r="CJ255" s="38"/>
      <c r="CK255" s="38"/>
      <c r="CL255" s="38"/>
      <c r="CM255" s="38"/>
      <c r="CN255" s="38"/>
      <c r="CO255" s="38"/>
      <c r="CP255" s="38"/>
      <c r="CQ255" s="38"/>
      <c r="CR255" s="38"/>
      <c r="CS255" s="38"/>
      <c r="CT255" s="38"/>
      <c r="CU255" s="38"/>
      <c r="CV255" s="38"/>
      <c r="CW255" s="38"/>
      <c r="CX255" s="38"/>
      <c r="CY255" s="38"/>
      <c r="CZ255" s="38"/>
      <c r="DA255" s="38"/>
      <c r="DB255" s="38"/>
      <c r="DC255" s="38"/>
      <c r="DD255" s="38"/>
      <c r="DE255" s="38"/>
      <c r="DF255" s="38"/>
      <c r="DG255" s="38"/>
      <c r="DH255" s="38"/>
      <c r="DI255" s="38"/>
      <c r="DJ255" s="38"/>
    </row>
    <row r="256" spans="2:114" x14ac:dyDescent="0.3"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  <c r="AK256" s="38"/>
      <c r="AL256" s="38"/>
      <c r="AM256" s="38"/>
      <c r="AN256" s="38"/>
      <c r="AO256" s="38"/>
      <c r="AP256" s="38"/>
      <c r="AQ256" s="38"/>
      <c r="AR256" s="38"/>
      <c r="AS256" s="38"/>
      <c r="AT256" s="38"/>
      <c r="AU256" s="38"/>
      <c r="AV256" s="38"/>
      <c r="AW256" s="38"/>
      <c r="AX256" s="38"/>
      <c r="AY256" s="38"/>
      <c r="AZ256" s="38"/>
      <c r="BA256" s="38"/>
      <c r="BB256" s="38"/>
      <c r="BC256" s="38"/>
      <c r="BD256" s="38"/>
      <c r="BE256" s="38"/>
      <c r="BF256" s="38"/>
      <c r="BG256" s="38"/>
      <c r="BH256" s="38"/>
      <c r="BI256" s="38"/>
      <c r="BJ256" s="38"/>
      <c r="BK256" s="38"/>
      <c r="BL256" s="38"/>
      <c r="BM256" s="38"/>
      <c r="BN256" s="38"/>
      <c r="BO256" s="38"/>
      <c r="BP256" s="38"/>
      <c r="BQ256" s="38"/>
      <c r="BR256" s="38"/>
      <c r="BS256" s="38"/>
      <c r="BT256" s="38"/>
      <c r="BU256" s="38"/>
      <c r="BV256" s="38"/>
      <c r="BW256" s="38"/>
      <c r="BX256" s="38"/>
      <c r="BY256" s="38"/>
      <c r="BZ256" s="38"/>
      <c r="CA256" s="38"/>
      <c r="CB256" s="38"/>
      <c r="CC256" s="38"/>
      <c r="CD256" s="38"/>
      <c r="CE256" s="38"/>
      <c r="CF256" s="38"/>
      <c r="CG256" s="38"/>
      <c r="CH256" s="38"/>
      <c r="CI256" s="38"/>
      <c r="CJ256" s="38"/>
      <c r="CK256" s="38"/>
      <c r="CL256" s="38"/>
      <c r="CM256" s="38"/>
      <c r="CN256" s="38"/>
      <c r="CO256" s="38"/>
      <c r="CP256" s="38"/>
      <c r="CQ256" s="38"/>
      <c r="CR256" s="38"/>
      <c r="CS256" s="38"/>
      <c r="CT256" s="38"/>
      <c r="CU256" s="38"/>
      <c r="CV256" s="38"/>
      <c r="CW256" s="38"/>
      <c r="CX256" s="38"/>
      <c r="CY256" s="38"/>
      <c r="CZ256" s="38"/>
      <c r="DA256" s="38"/>
      <c r="DB256" s="38"/>
      <c r="DC256" s="38"/>
      <c r="DD256" s="38"/>
      <c r="DE256" s="38"/>
      <c r="DF256" s="38"/>
      <c r="DG256" s="38"/>
      <c r="DH256" s="38"/>
      <c r="DI256" s="38"/>
      <c r="DJ256" s="38"/>
    </row>
    <row r="257" spans="2:114" x14ac:dyDescent="0.3"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8"/>
      <c r="AI257" s="38"/>
      <c r="AJ257" s="38"/>
      <c r="AK257" s="38"/>
      <c r="AL257" s="38"/>
      <c r="AM257" s="38"/>
      <c r="AN257" s="38"/>
      <c r="AO257" s="38"/>
      <c r="AP257" s="38"/>
      <c r="AQ257" s="38"/>
      <c r="AR257" s="38"/>
      <c r="AS257" s="38"/>
      <c r="AT257" s="38"/>
      <c r="AU257" s="38"/>
      <c r="AV257" s="38"/>
      <c r="AW257" s="38"/>
      <c r="AX257" s="38"/>
      <c r="AY257" s="38"/>
      <c r="AZ257" s="38"/>
      <c r="BA257" s="38"/>
      <c r="BB257" s="38"/>
      <c r="BC257" s="38"/>
      <c r="BD257" s="38"/>
      <c r="BE257" s="38"/>
      <c r="BF257" s="38"/>
      <c r="BG257" s="38"/>
      <c r="BH257" s="38"/>
      <c r="BI257" s="38"/>
      <c r="BJ257" s="38"/>
      <c r="BK257" s="38"/>
      <c r="BL257" s="38"/>
      <c r="BM257" s="38"/>
      <c r="BN257" s="38"/>
      <c r="BO257" s="38"/>
      <c r="BP257" s="38"/>
      <c r="BQ257" s="38"/>
      <c r="BR257" s="38"/>
      <c r="BS257" s="38"/>
      <c r="BT257" s="38"/>
      <c r="BU257" s="38"/>
      <c r="BV257" s="38"/>
      <c r="BW257" s="38"/>
      <c r="BX257" s="38"/>
      <c r="BY257" s="38"/>
      <c r="BZ257" s="38"/>
      <c r="CA257" s="38"/>
      <c r="CB257" s="38"/>
      <c r="CC257" s="38"/>
      <c r="CD257" s="38"/>
      <c r="CE257" s="38"/>
      <c r="CF257" s="38"/>
      <c r="CG257" s="38"/>
      <c r="CH257" s="38"/>
      <c r="CI257" s="38"/>
      <c r="CJ257" s="38"/>
      <c r="CK257" s="38"/>
      <c r="CL257" s="38"/>
      <c r="CM257" s="38"/>
      <c r="CN257" s="38"/>
      <c r="CO257" s="38"/>
      <c r="CP257" s="38"/>
      <c r="CQ257" s="38"/>
      <c r="CR257" s="38"/>
      <c r="CS257" s="38"/>
      <c r="CT257" s="38"/>
      <c r="CU257" s="38"/>
      <c r="CV257" s="38"/>
      <c r="CW257" s="38"/>
      <c r="CX257" s="38"/>
      <c r="CY257" s="38"/>
      <c r="CZ257" s="38"/>
      <c r="DA257" s="38"/>
      <c r="DB257" s="38"/>
      <c r="DC257" s="38"/>
      <c r="DD257" s="38"/>
      <c r="DE257" s="38"/>
      <c r="DF257" s="38"/>
      <c r="DG257" s="38"/>
      <c r="DH257" s="38"/>
      <c r="DI257" s="38"/>
      <c r="DJ257" s="38"/>
    </row>
    <row r="258" spans="2:114" x14ac:dyDescent="0.3"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8"/>
      <c r="AI258" s="38"/>
      <c r="AJ258" s="38"/>
      <c r="AK258" s="38"/>
      <c r="AL258" s="38"/>
      <c r="AM258" s="38"/>
      <c r="AN258" s="38"/>
      <c r="AO258" s="38"/>
      <c r="AP258" s="38"/>
      <c r="AQ258" s="38"/>
      <c r="AR258" s="38"/>
      <c r="AS258" s="38"/>
      <c r="AT258" s="38"/>
      <c r="AU258" s="38"/>
      <c r="AV258" s="38"/>
      <c r="AW258" s="38"/>
      <c r="AX258" s="38"/>
      <c r="AY258" s="38"/>
      <c r="AZ258" s="38"/>
      <c r="BA258" s="38"/>
      <c r="BB258" s="38"/>
      <c r="BC258" s="38"/>
      <c r="BD258" s="38"/>
      <c r="BE258" s="38"/>
      <c r="BF258" s="38"/>
      <c r="BG258" s="38"/>
      <c r="BH258" s="38"/>
      <c r="BI258" s="38"/>
      <c r="BJ258" s="38"/>
      <c r="BK258" s="38"/>
      <c r="BL258" s="38"/>
      <c r="BM258" s="38"/>
      <c r="BN258" s="38"/>
      <c r="BO258" s="38"/>
      <c r="BP258" s="38"/>
      <c r="BQ258" s="38"/>
      <c r="BR258" s="38"/>
      <c r="BS258" s="38"/>
      <c r="BT258" s="38"/>
      <c r="BU258" s="38"/>
      <c r="BV258" s="38"/>
      <c r="BW258" s="38"/>
      <c r="BX258" s="38"/>
      <c r="BY258" s="38"/>
      <c r="BZ258" s="38"/>
      <c r="CA258" s="38"/>
      <c r="CB258" s="38"/>
      <c r="CC258" s="38"/>
      <c r="CD258" s="38"/>
      <c r="CE258" s="38"/>
      <c r="CF258" s="38"/>
      <c r="CG258" s="38"/>
      <c r="CH258" s="38"/>
      <c r="CI258" s="38"/>
      <c r="CJ258" s="38"/>
      <c r="CK258" s="38"/>
      <c r="CL258" s="38"/>
      <c r="CM258" s="38"/>
      <c r="CN258" s="38"/>
      <c r="CO258" s="38"/>
      <c r="CP258" s="38"/>
      <c r="CQ258" s="38"/>
      <c r="CR258" s="38"/>
      <c r="CS258" s="38"/>
      <c r="CT258" s="38"/>
      <c r="CU258" s="38"/>
      <c r="CV258" s="38"/>
      <c r="CW258" s="38"/>
      <c r="CX258" s="38"/>
      <c r="CY258" s="38"/>
      <c r="CZ258" s="38"/>
      <c r="DA258" s="38"/>
      <c r="DB258" s="38"/>
      <c r="DC258" s="38"/>
      <c r="DD258" s="38"/>
      <c r="DE258" s="38"/>
      <c r="DF258" s="38"/>
      <c r="DG258" s="38"/>
      <c r="DH258" s="38"/>
      <c r="DI258" s="38"/>
      <c r="DJ258" s="38"/>
    </row>
    <row r="259" spans="2:114" x14ac:dyDescent="0.3"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  <c r="AJ259" s="38"/>
      <c r="AK259" s="38"/>
      <c r="AL259" s="38"/>
      <c r="AM259" s="38"/>
      <c r="AN259" s="38"/>
      <c r="AO259" s="38"/>
      <c r="AP259" s="38"/>
      <c r="AQ259" s="38"/>
      <c r="AR259" s="38"/>
      <c r="AS259" s="38"/>
      <c r="AT259" s="38"/>
      <c r="AU259" s="38"/>
      <c r="AV259" s="38"/>
      <c r="AW259" s="38"/>
      <c r="AX259" s="38"/>
      <c r="AY259" s="38"/>
      <c r="AZ259" s="38"/>
      <c r="BA259" s="38"/>
      <c r="BB259" s="38"/>
      <c r="BC259" s="38"/>
      <c r="BD259" s="38"/>
      <c r="BE259" s="38"/>
      <c r="BF259" s="38"/>
      <c r="BG259" s="38"/>
      <c r="BH259" s="38"/>
      <c r="BI259" s="38"/>
      <c r="BJ259" s="38"/>
      <c r="BK259" s="38"/>
      <c r="BL259" s="38"/>
      <c r="BM259" s="38"/>
      <c r="BN259" s="38"/>
      <c r="BO259" s="38"/>
      <c r="BP259" s="38"/>
      <c r="BQ259" s="38"/>
      <c r="BR259" s="38"/>
      <c r="BS259" s="38"/>
      <c r="BT259" s="38"/>
      <c r="BU259" s="38"/>
      <c r="BV259" s="38"/>
      <c r="BW259" s="38"/>
      <c r="BX259" s="38"/>
      <c r="BY259" s="38"/>
      <c r="BZ259" s="38"/>
      <c r="CA259" s="38"/>
      <c r="CB259" s="38"/>
      <c r="CC259" s="38"/>
      <c r="CD259" s="38"/>
      <c r="CE259" s="38"/>
      <c r="CF259" s="38"/>
      <c r="CG259" s="38"/>
      <c r="CH259" s="38"/>
      <c r="CI259" s="38"/>
      <c r="CJ259" s="38"/>
      <c r="CK259" s="38"/>
      <c r="CL259" s="38"/>
      <c r="CM259" s="38"/>
      <c r="CN259" s="38"/>
      <c r="CO259" s="38"/>
      <c r="CP259" s="38"/>
      <c r="CQ259" s="38"/>
      <c r="CR259" s="38"/>
      <c r="CS259" s="38"/>
      <c r="CT259" s="38"/>
      <c r="CU259" s="38"/>
      <c r="CV259" s="38"/>
      <c r="CW259" s="38"/>
      <c r="CX259" s="38"/>
      <c r="CY259" s="38"/>
      <c r="CZ259" s="38"/>
      <c r="DA259" s="38"/>
      <c r="DB259" s="38"/>
      <c r="DC259" s="38"/>
      <c r="DD259" s="38"/>
      <c r="DE259" s="38"/>
      <c r="DF259" s="38"/>
      <c r="DG259" s="38"/>
      <c r="DH259" s="38"/>
      <c r="DI259" s="38"/>
      <c r="DJ259" s="38"/>
    </row>
    <row r="260" spans="2:114" x14ac:dyDescent="0.3"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8"/>
      <c r="AI260" s="38"/>
      <c r="AJ260" s="38"/>
      <c r="AK260" s="38"/>
      <c r="AL260" s="38"/>
      <c r="AM260" s="38"/>
      <c r="AN260" s="38"/>
      <c r="AO260" s="38"/>
      <c r="AP260" s="38"/>
      <c r="AQ260" s="38"/>
      <c r="AR260" s="38"/>
      <c r="AS260" s="38"/>
      <c r="AT260" s="38"/>
      <c r="AU260" s="38"/>
      <c r="AV260" s="38"/>
      <c r="AW260" s="38"/>
      <c r="AX260" s="38"/>
      <c r="AY260" s="38"/>
      <c r="AZ260" s="38"/>
      <c r="BA260" s="38"/>
      <c r="BB260" s="38"/>
      <c r="BC260" s="38"/>
      <c r="BD260" s="38"/>
      <c r="BE260" s="38"/>
      <c r="BF260" s="38"/>
      <c r="BG260" s="38"/>
      <c r="BH260" s="38"/>
      <c r="BI260" s="38"/>
      <c r="BJ260" s="38"/>
      <c r="BK260" s="38"/>
      <c r="BL260" s="38"/>
      <c r="BM260" s="38"/>
      <c r="BN260" s="38"/>
      <c r="BO260" s="38"/>
      <c r="BP260" s="38"/>
      <c r="BQ260" s="38"/>
      <c r="BR260" s="38"/>
      <c r="BS260" s="38"/>
      <c r="BT260" s="38"/>
      <c r="BU260" s="38"/>
      <c r="BV260" s="38"/>
      <c r="BW260" s="38"/>
      <c r="BX260" s="38"/>
      <c r="BY260" s="38"/>
      <c r="BZ260" s="38"/>
      <c r="CA260" s="38"/>
      <c r="CB260" s="38"/>
      <c r="CC260" s="38"/>
      <c r="CD260" s="38"/>
      <c r="CE260" s="38"/>
      <c r="CF260" s="38"/>
      <c r="CG260" s="38"/>
      <c r="CH260" s="38"/>
      <c r="CI260" s="38"/>
      <c r="CJ260" s="38"/>
      <c r="CK260" s="38"/>
      <c r="CL260" s="38"/>
      <c r="CM260" s="38"/>
      <c r="CN260" s="38"/>
      <c r="CO260" s="38"/>
      <c r="CP260" s="38"/>
      <c r="CQ260" s="38"/>
      <c r="CR260" s="38"/>
      <c r="CS260" s="38"/>
      <c r="CT260" s="38"/>
      <c r="CU260" s="38"/>
      <c r="CV260" s="38"/>
      <c r="CW260" s="38"/>
      <c r="CX260" s="38"/>
      <c r="CY260" s="38"/>
      <c r="CZ260" s="38"/>
      <c r="DA260" s="38"/>
      <c r="DB260" s="38"/>
      <c r="DC260" s="38"/>
      <c r="DD260" s="38"/>
      <c r="DE260" s="38"/>
      <c r="DF260" s="38"/>
      <c r="DG260" s="38"/>
      <c r="DH260" s="38"/>
      <c r="DI260" s="38"/>
      <c r="DJ260" s="38"/>
    </row>
    <row r="261" spans="2:114" x14ac:dyDescent="0.3"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  <c r="AK261" s="38"/>
      <c r="AL261" s="38"/>
      <c r="AM261" s="38"/>
      <c r="AN261" s="38"/>
      <c r="AO261" s="38"/>
      <c r="AP261" s="38"/>
      <c r="AQ261" s="38"/>
      <c r="AR261" s="38"/>
      <c r="AS261" s="38"/>
      <c r="AT261" s="38"/>
      <c r="AU261" s="38"/>
      <c r="AV261" s="38"/>
      <c r="AW261" s="38"/>
      <c r="AX261" s="38"/>
      <c r="AY261" s="38"/>
      <c r="AZ261" s="38"/>
      <c r="BA261" s="38"/>
      <c r="BB261" s="38"/>
      <c r="BC261" s="38"/>
      <c r="BD261" s="38"/>
      <c r="BE261" s="38"/>
      <c r="BF261" s="38"/>
      <c r="BG261" s="38"/>
      <c r="BH261" s="38"/>
      <c r="BI261" s="38"/>
      <c r="BJ261" s="38"/>
      <c r="BK261" s="38"/>
      <c r="BL261" s="38"/>
      <c r="BM261" s="38"/>
      <c r="BN261" s="38"/>
      <c r="BO261" s="38"/>
      <c r="BP261" s="38"/>
      <c r="BQ261" s="38"/>
      <c r="BR261" s="38"/>
      <c r="BS261" s="38"/>
      <c r="BT261" s="38"/>
      <c r="BU261" s="38"/>
      <c r="BV261" s="38"/>
      <c r="BW261" s="38"/>
      <c r="BX261" s="38"/>
      <c r="BY261" s="38"/>
      <c r="BZ261" s="38"/>
      <c r="CA261" s="38"/>
      <c r="CB261" s="38"/>
      <c r="CC261" s="38"/>
      <c r="CD261" s="38"/>
      <c r="CE261" s="38"/>
      <c r="CF261" s="38"/>
      <c r="CG261" s="38"/>
      <c r="CH261" s="38"/>
      <c r="CI261" s="38"/>
      <c r="CJ261" s="38"/>
      <c r="CK261" s="38"/>
      <c r="CL261" s="38"/>
      <c r="CM261" s="38"/>
      <c r="CN261" s="38"/>
      <c r="CO261" s="38"/>
      <c r="CP261" s="38"/>
      <c r="CQ261" s="38"/>
      <c r="CR261" s="38"/>
      <c r="CS261" s="38"/>
      <c r="CT261" s="38"/>
      <c r="CU261" s="38"/>
      <c r="CV261" s="38"/>
      <c r="CW261" s="38"/>
      <c r="CX261" s="38"/>
      <c r="CY261" s="38"/>
      <c r="CZ261" s="38"/>
      <c r="DA261" s="38"/>
      <c r="DB261" s="38"/>
      <c r="DC261" s="38"/>
      <c r="DD261" s="38"/>
      <c r="DE261" s="38"/>
      <c r="DF261" s="38"/>
      <c r="DG261" s="38"/>
      <c r="DH261" s="38"/>
      <c r="DI261" s="38"/>
      <c r="DJ261" s="38"/>
    </row>
    <row r="262" spans="2:114" x14ac:dyDescent="0.3"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  <c r="AK262" s="38"/>
      <c r="AL262" s="38"/>
      <c r="AM262" s="38"/>
      <c r="AN262" s="38"/>
      <c r="AO262" s="38"/>
      <c r="AP262" s="38"/>
      <c r="AQ262" s="38"/>
      <c r="AR262" s="38"/>
      <c r="AS262" s="38"/>
      <c r="AT262" s="38"/>
      <c r="AU262" s="38"/>
      <c r="AV262" s="38"/>
      <c r="AW262" s="38"/>
      <c r="AX262" s="38"/>
      <c r="AY262" s="38"/>
      <c r="AZ262" s="38"/>
      <c r="BA262" s="38"/>
      <c r="BB262" s="38"/>
      <c r="BC262" s="38"/>
      <c r="BD262" s="38"/>
      <c r="BE262" s="38"/>
      <c r="BF262" s="38"/>
      <c r="BG262" s="38"/>
      <c r="BH262" s="38"/>
      <c r="BI262" s="38"/>
      <c r="BJ262" s="38"/>
      <c r="BK262" s="38"/>
      <c r="BL262" s="38"/>
      <c r="BM262" s="38"/>
      <c r="BN262" s="38"/>
      <c r="BO262" s="38"/>
      <c r="BP262" s="38"/>
      <c r="BQ262" s="38"/>
      <c r="BR262" s="38"/>
      <c r="BS262" s="38"/>
      <c r="BT262" s="38"/>
      <c r="BU262" s="38"/>
      <c r="BV262" s="38"/>
      <c r="BW262" s="38"/>
      <c r="BX262" s="38"/>
      <c r="BY262" s="38"/>
      <c r="BZ262" s="38"/>
      <c r="CA262" s="38"/>
      <c r="CB262" s="38"/>
      <c r="CC262" s="38"/>
      <c r="CD262" s="38"/>
      <c r="CE262" s="38"/>
      <c r="CF262" s="38"/>
      <c r="CG262" s="38"/>
      <c r="CH262" s="38"/>
      <c r="CI262" s="38"/>
      <c r="CJ262" s="38"/>
      <c r="CK262" s="38"/>
      <c r="CL262" s="38"/>
      <c r="CM262" s="38"/>
      <c r="CN262" s="38"/>
      <c r="CO262" s="38"/>
      <c r="CP262" s="38"/>
      <c r="CQ262" s="38"/>
      <c r="CR262" s="38"/>
      <c r="CS262" s="38"/>
      <c r="CT262" s="38"/>
      <c r="CU262" s="38"/>
      <c r="CV262" s="38"/>
      <c r="CW262" s="38"/>
      <c r="CX262" s="38"/>
      <c r="CY262" s="38"/>
      <c r="CZ262" s="38"/>
      <c r="DA262" s="38"/>
      <c r="DB262" s="38"/>
      <c r="DC262" s="38"/>
      <c r="DD262" s="38"/>
      <c r="DE262" s="38"/>
      <c r="DF262" s="38"/>
      <c r="DG262" s="38"/>
      <c r="DH262" s="38"/>
      <c r="DI262" s="38"/>
      <c r="DJ262" s="38"/>
    </row>
    <row r="263" spans="2:114" x14ac:dyDescent="0.3"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8"/>
      <c r="AK263" s="38"/>
      <c r="AL263" s="38"/>
      <c r="AM263" s="38"/>
      <c r="AN263" s="38"/>
      <c r="AO263" s="38"/>
      <c r="AP263" s="38"/>
      <c r="AQ263" s="38"/>
      <c r="AR263" s="38"/>
      <c r="AS263" s="38"/>
      <c r="AT263" s="38"/>
      <c r="AU263" s="38"/>
      <c r="AV263" s="38"/>
      <c r="AW263" s="38"/>
      <c r="AX263" s="38"/>
      <c r="AY263" s="38"/>
      <c r="AZ263" s="38"/>
      <c r="BA263" s="38"/>
      <c r="BB263" s="38"/>
      <c r="BC263" s="38"/>
      <c r="BD263" s="38"/>
      <c r="BE263" s="38"/>
      <c r="BF263" s="38"/>
      <c r="BG263" s="38"/>
      <c r="BH263" s="38"/>
      <c r="BI263" s="38"/>
      <c r="BJ263" s="38"/>
      <c r="BK263" s="38"/>
      <c r="BL263" s="38"/>
      <c r="BM263" s="38"/>
      <c r="BN263" s="38"/>
      <c r="BO263" s="38"/>
      <c r="BP263" s="38"/>
      <c r="BQ263" s="38"/>
      <c r="BR263" s="38"/>
      <c r="BS263" s="38"/>
      <c r="BT263" s="38"/>
      <c r="BU263" s="38"/>
      <c r="BV263" s="38"/>
      <c r="BW263" s="38"/>
      <c r="BX263" s="38"/>
      <c r="BY263" s="38"/>
      <c r="BZ263" s="38"/>
      <c r="CA263" s="38"/>
      <c r="CB263" s="38"/>
      <c r="CC263" s="38"/>
      <c r="CD263" s="38"/>
      <c r="CE263" s="38"/>
      <c r="CF263" s="38"/>
      <c r="CG263" s="38"/>
      <c r="CH263" s="38"/>
      <c r="CI263" s="38"/>
      <c r="CJ263" s="38"/>
      <c r="CK263" s="38"/>
      <c r="CL263" s="38"/>
      <c r="CM263" s="38"/>
      <c r="CN263" s="38"/>
      <c r="CO263" s="38"/>
      <c r="CP263" s="38"/>
      <c r="CQ263" s="38"/>
      <c r="CR263" s="38"/>
      <c r="CS263" s="38"/>
      <c r="CT263" s="38"/>
      <c r="CU263" s="38"/>
      <c r="CV263" s="38"/>
      <c r="CW263" s="38"/>
      <c r="CX263" s="38"/>
      <c r="CY263" s="38"/>
      <c r="CZ263" s="38"/>
      <c r="DA263" s="38"/>
      <c r="DB263" s="38"/>
      <c r="DC263" s="38"/>
      <c r="DD263" s="38"/>
      <c r="DE263" s="38"/>
      <c r="DF263" s="38"/>
      <c r="DG263" s="38"/>
      <c r="DH263" s="38"/>
      <c r="DI263" s="38"/>
      <c r="DJ263" s="38"/>
    </row>
    <row r="264" spans="2:114" x14ac:dyDescent="0.3"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  <c r="AK264" s="38"/>
      <c r="AL264" s="38"/>
      <c r="AM264" s="38"/>
      <c r="AN264" s="38"/>
      <c r="AO264" s="38"/>
      <c r="AP264" s="38"/>
      <c r="AQ264" s="38"/>
      <c r="AR264" s="38"/>
      <c r="AS264" s="38"/>
      <c r="AT264" s="38"/>
      <c r="AU264" s="38"/>
      <c r="AV264" s="38"/>
      <c r="AW264" s="38"/>
      <c r="AX264" s="38"/>
      <c r="AY264" s="38"/>
      <c r="AZ264" s="38"/>
      <c r="BA264" s="38"/>
      <c r="BB264" s="38"/>
      <c r="BC264" s="38"/>
      <c r="BD264" s="38"/>
      <c r="BE264" s="38"/>
      <c r="BF264" s="38"/>
      <c r="BG264" s="38"/>
      <c r="BH264" s="38"/>
      <c r="BI264" s="38"/>
      <c r="BJ264" s="38"/>
      <c r="BK264" s="38"/>
      <c r="BL264" s="38"/>
      <c r="BM264" s="38"/>
      <c r="BN264" s="38"/>
      <c r="BO264" s="38"/>
      <c r="BP264" s="38"/>
      <c r="BQ264" s="38"/>
      <c r="BR264" s="38"/>
      <c r="BS264" s="38"/>
      <c r="BT264" s="38"/>
      <c r="BU264" s="38"/>
      <c r="BV264" s="38"/>
      <c r="BW264" s="38"/>
      <c r="BX264" s="38"/>
      <c r="BY264" s="38"/>
      <c r="BZ264" s="38"/>
      <c r="CA264" s="38"/>
      <c r="CB264" s="38"/>
      <c r="CC264" s="38"/>
      <c r="CD264" s="38"/>
      <c r="CE264" s="38"/>
      <c r="CF264" s="38"/>
      <c r="CG264" s="38"/>
      <c r="CH264" s="38"/>
      <c r="CI264" s="38"/>
      <c r="CJ264" s="38"/>
      <c r="CK264" s="38"/>
      <c r="CL264" s="38"/>
      <c r="CM264" s="38"/>
      <c r="CN264" s="38"/>
      <c r="CO264" s="38"/>
      <c r="CP264" s="38"/>
      <c r="CQ264" s="38"/>
      <c r="CR264" s="38"/>
      <c r="CS264" s="38"/>
      <c r="CT264" s="38"/>
      <c r="CU264" s="38"/>
      <c r="CV264" s="38"/>
      <c r="CW264" s="38"/>
      <c r="CX264" s="38"/>
      <c r="CY264" s="38"/>
      <c r="CZ264" s="38"/>
      <c r="DA264" s="38"/>
      <c r="DB264" s="38"/>
      <c r="DC264" s="38"/>
      <c r="DD264" s="38"/>
      <c r="DE264" s="38"/>
      <c r="DF264" s="38"/>
      <c r="DG264" s="38"/>
      <c r="DH264" s="38"/>
      <c r="DI264" s="38"/>
      <c r="DJ264" s="38"/>
    </row>
    <row r="265" spans="2:114" x14ac:dyDescent="0.3"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  <c r="AK265" s="38"/>
      <c r="AL265" s="38"/>
      <c r="AM265" s="38"/>
      <c r="AN265" s="38"/>
      <c r="AO265" s="38"/>
      <c r="AP265" s="38"/>
      <c r="AQ265" s="38"/>
      <c r="AR265" s="38"/>
      <c r="AS265" s="38"/>
      <c r="AT265" s="38"/>
      <c r="AU265" s="38"/>
      <c r="AV265" s="38"/>
      <c r="AW265" s="38"/>
      <c r="AX265" s="38"/>
      <c r="AY265" s="38"/>
      <c r="AZ265" s="38"/>
      <c r="BA265" s="38"/>
      <c r="BB265" s="38"/>
      <c r="BC265" s="38"/>
      <c r="BD265" s="38"/>
      <c r="BE265" s="38"/>
      <c r="BF265" s="38"/>
      <c r="BG265" s="38"/>
      <c r="BH265" s="38"/>
      <c r="BI265" s="38"/>
      <c r="BJ265" s="38"/>
      <c r="BK265" s="38"/>
      <c r="BL265" s="38"/>
      <c r="BM265" s="38"/>
      <c r="BN265" s="38"/>
      <c r="BO265" s="38"/>
      <c r="BP265" s="38"/>
      <c r="BQ265" s="38"/>
      <c r="BR265" s="38"/>
      <c r="BS265" s="38"/>
      <c r="BT265" s="38"/>
      <c r="BU265" s="38"/>
      <c r="BV265" s="38"/>
      <c r="BW265" s="38"/>
      <c r="BX265" s="38"/>
      <c r="BY265" s="38"/>
      <c r="BZ265" s="38"/>
      <c r="CA265" s="38"/>
      <c r="CB265" s="38"/>
      <c r="CC265" s="38"/>
      <c r="CD265" s="38"/>
      <c r="CE265" s="38"/>
      <c r="CF265" s="38"/>
      <c r="CG265" s="38"/>
      <c r="CH265" s="38"/>
      <c r="CI265" s="38"/>
      <c r="CJ265" s="38"/>
      <c r="CK265" s="38"/>
      <c r="CL265" s="38"/>
      <c r="CM265" s="38"/>
      <c r="CN265" s="38"/>
      <c r="CO265" s="38"/>
      <c r="CP265" s="38"/>
      <c r="CQ265" s="38"/>
      <c r="CR265" s="38"/>
      <c r="CS265" s="38"/>
      <c r="CT265" s="38"/>
      <c r="CU265" s="38"/>
      <c r="CV265" s="38"/>
      <c r="CW265" s="38"/>
      <c r="CX265" s="38"/>
      <c r="CY265" s="38"/>
      <c r="CZ265" s="38"/>
      <c r="DA265" s="38"/>
      <c r="DB265" s="38"/>
      <c r="DC265" s="38"/>
      <c r="DD265" s="38"/>
      <c r="DE265" s="38"/>
      <c r="DF265" s="38"/>
      <c r="DG265" s="38"/>
      <c r="DH265" s="38"/>
      <c r="DI265" s="38"/>
      <c r="DJ265" s="38"/>
    </row>
    <row r="266" spans="2:114" x14ac:dyDescent="0.3"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8"/>
      <c r="AK266" s="38"/>
      <c r="AL266" s="38"/>
      <c r="AM266" s="38"/>
      <c r="AN266" s="38"/>
      <c r="AO266" s="38"/>
      <c r="AP266" s="38"/>
      <c r="AQ266" s="38"/>
      <c r="AR266" s="38"/>
      <c r="AS266" s="38"/>
      <c r="AT266" s="38"/>
      <c r="AU266" s="38"/>
      <c r="AV266" s="38"/>
      <c r="AW266" s="38"/>
      <c r="AX266" s="38"/>
      <c r="AY266" s="38"/>
      <c r="AZ266" s="38"/>
      <c r="BA266" s="38"/>
      <c r="BB266" s="38"/>
      <c r="BC266" s="38"/>
      <c r="BD266" s="38"/>
      <c r="BE266" s="38"/>
      <c r="BF266" s="38"/>
      <c r="BG266" s="38"/>
      <c r="BH266" s="38"/>
      <c r="BI266" s="38"/>
      <c r="BJ266" s="38"/>
      <c r="BK266" s="38"/>
      <c r="BL266" s="38"/>
      <c r="BM266" s="38"/>
      <c r="BN266" s="38"/>
      <c r="BO266" s="38"/>
      <c r="BP266" s="38"/>
      <c r="BQ266" s="38"/>
      <c r="BR266" s="38"/>
      <c r="BS266" s="38"/>
      <c r="BT266" s="38"/>
      <c r="BU266" s="38"/>
      <c r="BV266" s="38"/>
      <c r="BW266" s="38"/>
      <c r="BX266" s="38"/>
      <c r="BY266" s="38"/>
      <c r="BZ266" s="38"/>
      <c r="CA266" s="38"/>
      <c r="CB266" s="38"/>
      <c r="CC266" s="38"/>
      <c r="CD266" s="38"/>
      <c r="CE266" s="38"/>
      <c r="CF266" s="38"/>
      <c r="CG266" s="38"/>
      <c r="CH266" s="38"/>
      <c r="CI266" s="38"/>
      <c r="CJ266" s="38"/>
      <c r="CK266" s="38"/>
      <c r="CL266" s="38"/>
      <c r="CM266" s="38"/>
      <c r="CN266" s="38"/>
      <c r="CO266" s="38"/>
      <c r="CP266" s="38"/>
      <c r="CQ266" s="38"/>
      <c r="CR266" s="38"/>
      <c r="CS266" s="38"/>
      <c r="CT266" s="38"/>
      <c r="CU266" s="38"/>
      <c r="CV266" s="38"/>
      <c r="CW266" s="38"/>
      <c r="CX266" s="38"/>
      <c r="CY266" s="38"/>
      <c r="CZ266" s="38"/>
      <c r="DA266" s="38"/>
      <c r="DB266" s="38"/>
      <c r="DC266" s="38"/>
      <c r="DD266" s="38"/>
      <c r="DE266" s="38"/>
      <c r="DF266" s="38"/>
      <c r="DG266" s="38"/>
      <c r="DH266" s="38"/>
      <c r="DI266" s="38"/>
      <c r="DJ266" s="38"/>
    </row>
    <row r="267" spans="2:114" x14ac:dyDescent="0.3"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38"/>
      <c r="AK267" s="38"/>
      <c r="AL267" s="38"/>
      <c r="AM267" s="38"/>
      <c r="AN267" s="38"/>
      <c r="AO267" s="38"/>
      <c r="AP267" s="38"/>
      <c r="AQ267" s="38"/>
      <c r="AR267" s="38"/>
      <c r="AS267" s="38"/>
      <c r="AT267" s="38"/>
      <c r="AU267" s="38"/>
      <c r="AV267" s="38"/>
      <c r="AW267" s="38"/>
      <c r="AX267" s="38"/>
      <c r="AY267" s="38"/>
      <c r="AZ267" s="38"/>
      <c r="BA267" s="38"/>
      <c r="BB267" s="38"/>
      <c r="BC267" s="38"/>
      <c r="BD267" s="38"/>
      <c r="BE267" s="38"/>
      <c r="BF267" s="38"/>
      <c r="BG267" s="38"/>
      <c r="BH267" s="38"/>
      <c r="BI267" s="38"/>
      <c r="BJ267" s="38"/>
      <c r="BK267" s="38"/>
      <c r="BL267" s="38"/>
      <c r="BM267" s="38"/>
      <c r="BN267" s="38"/>
      <c r="BO267" s="38"/>
      <c r="BP267" s="38"/>
      <c r="BQ267" s="38"/>
      <c r="BR267" s="38"/>
      <c r="BS267" s="38"/>
      <c r="BT267" s="38"/>
      <c r="BU267" s="38"/>
      <c r="BV267" s="38"/>
      <c r="BW267" s="38"/>
      <c r="BX267" s="38"/>
      <c r="BY267" s="38"/>
      <c r="BZ267" s="38"/>
      <c r="CA267" s="38"/>
      <c r="CB267" s="38"/>
      <c r="CC267" s="38"/>
      <c r="CD267" s="38"/>
      <c r="CE267" s="38"/>
      <c r="CF267" s="38"/>
      <c r="CG267" s="38"/>
      <c r="CH267" s="38"/>
      <c r="CI267" s="38"/>
      <c r="CJ267" s="38"/>
      <c r="CK267" s="38"/>
      <c r="CL267" s="38"/>
      <c r="CM267" s="38"/>
      <c r="CN267" s="38"/>
      <c r="CO267" s="38"/>
      <c r="CP267" s="38"/>
      <c r="CQ267" s="38"/>
      <c r="CR267" s="38"/>
      <c r="CS267" s="38"/>
      <c r="CT267" s="38"/>
      <c r="CU267" s="38"/>
      <c r="CV267" s="38"/>
      <c r="CW267" s="38"/>
      <c r="CX267" s="38"/>
      <c r="CY267" s="38"/>
      <c r="CZ267" s="38"/>
      <c r="DA267" s="38"/>
      <c r="DB267" s="38"/>
      <c r="DC267" s="38"/>
      <c r="DD267" s="38"/>
      <c r="DE267" s="38"/>
      <c r="DF267" s="38"/>
      <c r="DG267" s="38"/>
      <c r="DH267" s="38"/>
      <c r="DI267" s="38"/>
      <c r="DJ267" s="38"/>
    </row>
    <row r="268" spans="2:114" x14ac:dyDescent="0.3"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  <c r="AK268" s="38"/>
      <c r="AL268" s="38"/>
      <c r="AM268" s="38"/>
      <c r="AN268" s="38"/>
      <c r="AO268" s="38"/>
      <c r="AP268" s="38"/>
      <c r="AQ268" s="38"/>
      <c r="AR268" s="38"/>
      <c r="AS268" s="38"/>
      <c r="AT268" s="38"/>
      <c r="AU268" s="38"/>
      <c r="AV268" s="38"/>
      <c r="AW268" s="38"/>
      <c r="AX268" s="38"/>
      <c r="AY268" s="38"/>
      <c r="AZ268" s="38"/>
      <c r="BA268" s="38"/>
      <c r="BB268" s="38"/>
      <c r="BC268" s="38"/>
      <c r="BD268" s="38"/>
      <c r="BE268" s="38"/>
      <c r="BF268" s="38"/>
      <c r="BG268" s="38"/>
      <c r="BH268" s="38"/>
      <c r="BI268" s="38"/>
      <c r="BJ268" s="38"/>
      <c r="BK268" s="38"/>
      <c r="BL268" s="38"/>
      <c r="BM268" s="38"/>
      <c r="BN268" s="38"/>
      <c r="BO268" s="38"/>
      <c r="BP268" s="38"/>
      <c r="BQ268" s="38"/>
      <c r="BR268" s="38"/>
      <c r="BS268" s="38"/>
      <c r="BT268" s="38"/>
      <c r="BU268" s="38"/>
      <c r="BV268" s="38"/>
      <c r="BW268" s="38"/>
      <c r="BX268" s="38"/>
      <c r="BY268" s="38"/>
      <c r="BZ268" s="38"/>
      <c r="CA268" s="38"/>
      <c r="CB268" s="38"/>
      <c r="CC268" s="38"/>
      <c r="CD268" s="38"/>
      <c r="CE268" s="38"/>
      <c r="CF268" s="38"/>
      <c r="CG268" s="38"/>
      <c r="CH268" s="38"/>
      <c r="CI268" s="38"/>
      <c r="CJ268" s="38"/>
      <c r="CK268" s="38"/>
      <c r="CL268" s="38"/>
      <c r="CM268" s="38"/>
      <c r="CN268" s="38"/>
      <c r="CO268" s="38"/>
      <c r="CP268" s="38"/>
      <c r="CQ268" s="38"/>
      <c r="CR268" s="38"/>
      <c r="CS268" s="38"/>
      <c r="CT268" s="38"/>
      <c r="CU268" s="38"/>
      <c r="CV268" s="38"/>
      <c r="CW268" s="38"/>
      <c r="CX268" s="38"/>
      <c r="CY268" s="38"/>
      <c r="CZ268" s="38"/>
      <c r="DA268" s="38"/>
      <c r="DB268" s="38"/>
      <c r="DC268" s="38"/>
      <c r="DD268" s="38"/>
      <c r="DE268" s="38"/>
      <c r="DF268" s="38"/>
      <c r="DG268" s="38"/>
      <c r="DH268" s="38"/>
      <c r="DI268" s="38"/>
      <c r="DJ268" s="38"/>
    </row>
    <row r="269" spans="2:114" x14ac:dyDescent="0.3"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  <c r="AJ269" s="38"/>
      <c r="AK269" s="38"/>
      <c r="AL269" s="38"/>
      <c r="AM269" s="38"/>
      <c r="AN269" s="38"/>
      <c r="AO269" s="38"/>
      <c r="AP269" s="38"/>
      <c r="AQ269" s="38"/>
      <c r="AR269" s="38"/>
      <c r="AS269" s="38"/>
      <c r="AT269" s="38"/>
      <c r="AU269" s="38"/>
      <c r="AV269" s="38"/>
      <c r="AW269" s="38"/>
      <c r="AX269" s="38"/>
      <c r="AY269" s="38"/>
      <c r="AZ269" s="38"/>
      <c r="BA269" s="38"/>
      <c r="BB269" s="38"/>
      <c r="BC269" s="38"/>
      <c r="BD269" s="38"/>
      <c r="BE269" s="38"/>
      <c r="BF269" s="38"/>
      <c r="BG269" s="38"/>
      <c r="BH269" s="38"/>
      <c r="BI269" s="38"/>
      <c r="BJ269" s="38"/>
      <c r="BK269" s="38"/>
      <c r="BL269" s="38"/>
      <c r="BM269" s="38"/>
      <c r="BN269" s="38"/>
      <c r="BO269" s="38"/>
      <c r="BP269" s="38"/>
      <c r="BQ269" s="38"/>
      <c r="BR269" s="38"/>
      <c r="BS269" s="38"/>
      <c r="BT269" s="38"/>
      <c r="BU269" s="38"/>
      <c r="BV269" s="38"/>
      <c r="BW269" s="38"/>
      <c r="BX269" s="38"/>
      <c r="BY269" s="38"/>
      <c r="BZ269" s="38"/>
      <c r="CA269" s="38"/>
      <c r="CB269" s="38"/>
      <c r="CC269" s="38"/>
      <c r="CD269" s="38"/>
      <c r="CE269" s="38"/>
      <c r="CF269" s="38"/>
      <c r="CG269" s="38"/>
      <c r="CH269" s="38"/>
      <c r="CI269" s="38"/>
      <c r="CJ269" s="38"/>
      <c r="CK269" s="38"/>
      <c r="CL269" s="38"/>
      <c r="CM269" s="38"/>
      <c r="CN269" s="38"/>
      <c r="CO269" s="38"/>
      <c r="CP269" s="38"/>
      <c r="CQ269" s="38"/>
      <c r="CR269" s="38"/>
      <c r="CS269" s="38"/>
      <c r="CT269" s="38"/>
      <c r="CU269" s="38"/>
      <c r="CV269" s="38"/>
      <c r="CW269" s="38"/>
      <c r="CX269" s="38"/>
      <c r="CY269" s="38"/>
      <c r="CZ269" s="38"/>
      <c r="DA269" s="38"/>
      <c r="DB269" s="38"/>
      <c r="DC269" s="38"/>
      <c r="DD269" s="38"/>
      <c r="DE269" s="38"/>
      <c r="DF269" s="38"/>
      <c r="DG269" s="38"/>
      <c r="DH269" s="38"/>
      <c r="DI269" s="38"/>
      <c r="DJ269" s="38"/>
    </row>
    <row r="270" spans="2:114" x14ac:dyDescent="0.3"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  <c r="AL270" s="38"/>
      <c r="AM270" s="38"/>
      <c r="AN270" s="38"/>
      <c r="AO270" s="38"/>
      <c r="AP270" s="38"/>
      <c r="AQ270" s="38"/>
      <c r="AR270" s="38"/>
      <c r="AS270" s="38"/>
      <c r="AT270" s="38"/>
      <c r="AU270" s="38"/>
      <c r="AV270" s="38"/>
      <c r="AW270" s="38"/>
      <c r="AX270" s="38"/>
      <c r="AY270" s="38"/>
      <c r="AZ270" s="38"/>
      <c r="BA270" s="38"/>
      <c r="BB270" s="38"/>
      <c r="BC270" s="38"/>
      <c r="BD270" s="38"/>
      <c r="BE270" s="38"/>
      <c r="BF270" s="38"/>
      <c r="BG270" s="38"/>
      <c r="BH270" s="38"/>
      <c r="BI270" s="38"/>
      <c r="BJ270" s="38"/>
      <c r="BK270" s="38"/>
      <c r="BL270" s="38"/>
      <c r="BM270" s="38"/>
      <c r="BN270" s="38"/>
      <c r="BO270" s="38"/>
      <c r="BP270" s="38"/>
      <c r="BQ270" s="38"/>
      <c r="BR270" s="38"/>
      <c r="BS270" s="38"/>
      <c r="BT270" s="38"/>
      <c r="BU270" s="38"/>
      <c r="BV270" s="38"/>
      <c r="BW270" s="38"/>
      <c r="BX270" s="38"/>
      <c r="BY270" s="38"/>
      <c r="BZ270" s="38"/>
      <c r="CA270" s="38"/>
      <c r="CB270" s="38"/>
      <c r="CC270" s="38"/>
      <c r="CD270" s="38"/>
      <c r="CE270" s="38"/>
      <c r="CF270" s="38"/>
      <c r="CG270" s="38"/>
      <c r="CH270" s="38"/>
      <c r="CI270" s="38"/>
      <c r="CJ270" s="38"/>
      <c r="CK270" s="38"/>
      <c r="CL270" s="38"/>
      <c r="CM270" s="38"/>
      <c r="CN270" s="38"/>
      <c r="CO270" s="38"/>
      <c r="CP270" s="38"/>
      <c r="CQ270" s="38"/>
      <c r="CR270" s="38"/>
      <c r="CS270" s="38"/>
      <c r="CT270" s="38"/>
      <c r="CU270" s="38"/>
      <c r="CV270" s="38"/>
      <c r="CW270" s="38"/>
      <c r="CX270" s="38"/>
      <c r="CY270" s="38"/>
      <c r="CZ270" s="38"/>
      <c r="DA270" s="38"/>
      <c r="DB270" s="38"/>
      <c r="DC270" s="38"/>
      <c r="DD270" s="38"/>
      <c r="DE270" s="38"/>
      <c r="DF270" s="38"/>
      <c r="DG270" s="38"/>
      <c r="DH270" s="38"/>
      <c r="DI270" s="38"/>
      <c r="DJ270" s="38"/>
    </row>
    <row r="271" spans="2:114" x14ac:dyDescent="0.3"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38"/>
      <c r="AK271" s="38"/>
      <c r="AL271" s="38"/>
      <c r="AM271" s="38"/>
      <c r="AN271" s="38"/>
      <c r="AO271" s="38"/>
      <c r="AP271" s="38"/>
      <c r="AQ271" s="38"/>
      <c r="AR271" s="38"/>
      <c r="AS271" s="38"/>
      <c r="AT271" s="38"/>
      <c r="AU271" s="38"/>
      <c r="AV271" s="38"/>
      <c r="AW271" s="38"/>
      <c r="AX271" s="38"/>
      <c r="AY271" s="38"/>
      <c r="AZ271" s="38"/>
      <c r="BA271" s="38"/>
      <c r="BB271" s="38"/>
      <c r="BC271" s="38"/>
      <c r="BD271" s="38"/>
      <c r="BE271" s="38"/>
      <c r="BF271" s="38"/>
      <c r="BG271" s="38"/>
      <c r="BH271" s="38"/>
      <c r="BI271" s="38"/>
      <c r="BJ271" s="38"/>
      <c r="BK271" s="38"/>
      <c r="BL271" s="38"/>
      <c r="BM271" s="38"/>
      <c r="BN271" s="38"/>
      <c r="BO271" s="38"/>
      <c r="BP271" s="38"/>
      <c r="BQ271" s="38"/>
      <c r="BR271" s="38"/>
      <c r="BS271" s="38"/>
      <c r="BT271" s="38"/>
      <c r="BU271" s="38"/>
      <c r="BV271" s="38"/>
      <c r="BW271" s="38"/>
      <c r="BX271" s="38"/>
      <c r="BY271" s="38"/>
      <c r="BZ271" s="38"/>
      <c r="CA271" s="38"/>
      <c r="CB271" s="38"/>
      <c r="CC271" s="38"/>
      <c r="CD271" s="38"/>
      <c r="CE271" s="38"/>
      <c r="CF271" s="38"/>
      <c r="CG271" s="38"/>
      <c r="CH271" s="38"/>
      <c r="CI271" s="38"/>
      <c r="CJ271" s="38"/>
      <c r="CK271" s="38"/>
      <c r="CL271" s="38"/>
      <c r="CM271" s="38"/>
      <c r="CN271" s="38"/>
      <c r="CO271" s="38"/>
      <c r="CP271" s="38"/>
      <c r="CQ271" s="38"/>
      <c r="CR271" s="38"/>
      <c r="CS271" s="38"/>
      <c r="CT271" s="38"/>
      <c r="CU271" s="38"/>
      <c r="CV271" s="38"/>
      <c r="CW271" s="38"/>
      <c r="CX271" s="38"/>
      <c r="CY271" s="38"/>
      <c r="CZ271" s="38"/>
      <c r="DA271" s="38"/>
      <c r="DB271" s="38"/>
      <c r="DC271" s="38"/>
      <c r="DD271" s="38"/>
      <c r="DE271" s="38"/>
      <c r="DF271" s="38"/>
      <c r="DG271" s="38"/>
      <c r="DH271" s="38"/>
      <c r="DI271" s="38"/>
      <c r="DJ271" s="38"/>
    </row>
    <row r="272" spans="2:114" x14ac:dyDescent="0.3"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  <c r="AJ272" s="38"/>
      <c r="AK272" s="38"/>
      <c r="AL272" s="38"/>
      <c r="AM272" s="38"/>
      <c r="AN272" s="38"/>
      <c r="AO272" s="38"/>
      <c r="AP272" s="38"/>
      <c r="AQ272" s="38"/>
      <c r="AR272" s="38"/>
      <c r="AS272" s="38"/>
      <c r="AT272" s="38"/>
      <c r="AU272" s="38"/>
      <c r="AV272" s="38"/>
      <c r="AW272" s="38"/>
      <c r="AX272" s="38"/>
      <c r="AY272" s="38"/>
      <c r="AZ272" s="38"/>
      <c r="BA272" s="38"/>
      <c r="BB272" s="38"/>
      <c r="BC272" s="38"/>
      <c r="BD272" s="38"/>
      <c r="BE272" s="38"/>
      <c r="BF272" s="38"/>
      <c r="BG272" s="38"/>
      <c r="BH272" s="38"/>
      <c r="BI272" s="38"/>
      <c r="BJ272" s="38"/>
      <c r="BK272" s="38"/>
      <c r="BL272" s="38"/>
      <c r="BM272" s="38"/>
      <c r="BN272" s="38"/>
      <c r="BO272" s="38"/>
      <c r="BP272" s="38"/>
      <c r="BQ272" s="38"/>
      <c r="BR272" s="38"/>
      <c r="BS272" s="38"/>
      <c r="BT272" s="38"/>
      <c r="BU272" s="38"/>
      <c r="BV272" s="38"/>
      <c r="BW272" s="38"/>
      <c r="BX272" s="38"/>
      <c r="BY272" s="38"/>
      <c r="BZ272" s="38"/>
      <c r="CA272" s="38"/>
      <c r="CB272" s="38"/>
      <c r="CC272" s="38"/>
      <c r="CD272" s="38"/>
      <c r="CE272" s="38"/>
      <c r="CF272" s="38"/>
      <c r="CG272" s="38"/>
      <c r="CH272" s="38"/>
      <c r="CI272" s="38"/>
      <c r="CJ272" s="38"/>
      <c r="CK272" s="38"/>
      <c r="CL272" s="38"/>
      <c r="CM272" s="38"/>
      <c r="CN272" s="38"/>
      <c r="CO272" s="38"/>
      <c r="CP272" s="38"/>
      <c r="CQ272" s="38"/>
      <c r="CR272" s="38"/>
      <c r="CS272" s="38"/>
      <c r="CT272" s="38"/>
      <c r="CU272" s="38"/>
      <c r="CV272" s="38"/>
      <c r="CW272" s="38"/>
      <c r="CX272" s="38"/>
      <c r="CY272" s="38"/>
      <c r="CZ272" s="38"/>
      <c r="DA272" s="38"/>
      <c r="DB272" s="38"/>
      <c r="DC272" s="38"/>
      <c r="DD272" s="38"/>
      <c r="DE272" s="38"/>
      <c r="DF272" s="38"/>
      <c r="DG272" s="38"/>
      <c r="DH272" s="38"/>
      <c r="DI272" s="38"/>
      <c r="DJ272" s="38"/>
    </row>
    <row r="273" spans="2:114" x14ac:dyDescent="0.3"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  <c r="AK273" s="38"/>
      <c r="AL273" s="38"/>
      <c r="AM273" s="38"/>
      <c r="AN273" s="38"/>
      <c r="AO273" s="38"/>
      <c r="AP273" s="38"/>
      <c r="AQ273" s="38"/>
      <c r="AR273" s="38"/>
      <c r="AS273" s="38"/>
      <c r="AT273" s="38"/>
      <c r="AU273" s="38"/>
      <c r="AV273" s="38"/>
      <c r="AW273" s="38"/>
      <c r="AX273" s="38"/>
      <c r="AY273" s="38"/>
      <c r="AZ273" s="38"/>
      <c r="BA273" s="38"/>
      <c r="BB273" s="38"/>
      <c r="BC273" s="38"/>
      <c r="BD273" s="38"/>
      <c r="BE273" s="38"/>
      <c r="BF273" s="38"/>
      <c r="BG273" s="38"/>
      <c r="BH273" s="38"/>
      <c r="BI273" s="38"/>
      <c r="BJ273" s="38"/>
      <c r="BK273" s="38"/>
      <c r="BL273" s="38"/>
      <c r="BM273" s="38"/>
      <c r="BN273" s="38"/>
      <c r="BO273" s="38"/>
      <c r="BP273" s="38"/>
      <c r="BQ273" s="38"/>
      <c r="BR273" s="38"/>
      <c r="BS273" s="38"/>
      <c r="BT273" s="38"/>
      <c r="BU273" s="38"/>
      <c r="BV273" s="38"/>
      <c r="BW273" s="38"/>
      <c r="BX273" s="38"/>
      <c r="BY273" s="38"/>
      <c r="BZ273" s="38"/>
      <c r="CA273" s="38"/>
      <c r="CB273" s="38"/>
      <c r="CC273" s="38"/>
      <c r="CD273" s="38"/>
      <c r="CE273" s="38"/>
      <c r="CF273" s="38"/>
      <c r="CG273" s="38"/>
      <c r="CH273" s="38"/>
      <c r="CI273" s="38"/>
      <c r="CJ273" s="38"/>
      <c r="CK273" s="38"/>
      <c r="CL273" s="38"/>
      <c r="CM273" s="38"/>
      <c r="CN273" s="38"/>
      <c r="CO273" s="38"/>
      <c r="CP273" s="38"/>
      <c r="CQ273" s="38"/>
      <c r="CR273" s="38"/>
      <c r="CS273" s="38"/>
      <c r="CT273" s="38"/>
      <c r="CU273" s="38"/>
      <c r="CV273" s="38"/>
      <c r="CW273" s="38"/>
      <c r="CX273" s="38"/>
      <c r="CY273" s="38"/>
      <c r="CZ273" s="38"/>
      <c r="DA273" s="38"/>
      <c r="DB273" s="38"/>
      <c r="DC273" s="38"/>
      <c r="DD273" s="38"/>
      <c r="DE273" s="38"/>
      <c r="DF273" s="38"/>
      <c r="DG273" s="38"/>
      <c r="DH273" s="38"/>
      <c r="DI273" s="38"/>
      <c r="DJ273" s="38"/>
    </row>
    <row r="274" spans="2:114" x14ac:dyDescent="0.3"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  <c r="AJ274" s="38"/>
      <c r="AK274" s="38"/>
      <c r="AL274" s="38"/>
      <c r="AM274" s="38"/>
      <c r="AN274" s="38"/>
      <c r="AO274" s="38"/>
      <c r="AP274" s="38"/>
      <c r="AQ274" s="38"/>
      <c r="AR274" s="38"/>
      <c r="AS274" s="38"/>
      <c r="AT274" s="38"/>
      <c r="AU274" s="38"/>
      <c r="AV274" s="38"/>
      <c r="AW274" s="38"/>
      <c r="AX274" s="38"/>
      <c r="AY274" s="38"/>
      <c r="AZ274" s="38"/>
      <c r="BA274" s="38"/>
      <c r="BB274" s="38"/>
      <c r="BC274" s="38"/>
      <c r="BD274" s="38"/>
      <c r="BE274" s="38"/>
      <c r="BF274" s="38"/>
      <c r="BG274" s="38"/>
      <c r="BH274" s="38"/>
      <c r="BI274" s="38"/>
      <c r="BJ274" s="38"/>
      <c r="BK274" s="38"/>
      <c r="BL274" s="38"/>
      <c r="BM274" s="38"/>
      <c r="BN274" s="38"/>
      <c r="BO274" s="38"/>
      <c r="BP274" s="38"/>
      <c r="BQ274" s="38"/>
      <c r="BR274" s="38"/>
      <c r="BS274" s="38"/>
      <c r="BT274" s="38"/>
      <c r="BU274" s="38"/>
      <c r="BV274" s="38"/>
      <c r="BW274" s="38"/>
      <c r="BX274" s="38"/>
      <c r="BY274" s="38"/>
      <c r="BZ274" s="38"/>
      <c r="CA274" s="38"/>
      <c r="CB274" s="38"/>
      <c r="CC274" s="38"/>
      <c r="CD274" s="38"/>
      <c r="CE274" s="38"/>
      <c r="CF274" s="38"/>
      <c r="CG274" s="38"/>
      <c r="CH274" s="38"/>
      <c r="CI274" s="38"/>
      <c r="CJ274" s="38"/>
      <c r="CK274" s="38"/>
      <c r="CL274" s="38"/>
      <c r="CM274" s="38"/>
      <c r="CN274" s="38"/>
      <c r="CO274" s="38"/>
      <c r="CP274" s="38"/>
      <c r="CQ274" s="38"/>
      <c r="CR274" s="38"/>
      <c r="CS274" s="38"/>
      <c r="CT274" s="38"/>
      <c r="CU274" s="38"/>
      <c r="CV274" s="38"/>
      <c r="CW274" s="38"/>
      <c r="CX274" s="38"/>
      <c r="CY274" s="38"/>
      <c r="CZ274" s="38"/>
      <c r="DA274" s="38"/>
      <c r="DB274" s="38"/>
      <c r="DC274" s="38"/>
      <c r="DD274" s="38"/>
      <c r="DE274" s="38"/>
      <c r="DF274" s="38"/>
      <c r="DG274" s="38"/>
      <c r="DH274" s="38"/>
      <c r="DI274" s="38"/>
      <c r="DJ274" s="38"/>
    </row>
    <row r="275" spans="2:114" x14ac:dyDescent="0.3"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/>
      <c r="AK275" s="38"/>
      <c r="AL275" s="38"/>
      <c r="AM275" s="38"/>
      <c r="AN275" s="38"/>
      <c r="AO275" s="38"/>
      <c r="AP275" s="38"/>
      <c r="AQ275" s="38"/>
      <c r="AR275" s="38"/>
      <c r="AS275" s="38"/>
      <c r="AT275" s="38"/>
      <c r="AU275" s="38"/>
      <c r="AV275" s="38"/>
      <c r="AW275" s="38"/>
      <c r="AX275" s="38"/>
      <c r="AY275" s="38"/>
      <c r="AZ275" s="38"/>
      <c r="BA275" s="38"/>
      <c r="BB275" s="38"/>
      <c r="BC275" s="38"/>
      <c r="BD275" s="38"/>
      <c r="BE275" s="38"/>
      <c r="BF275" s="38"/>
      <c r="BG275" s="38"/>
      <c r="BH275" s="38"/>
      <c r="BI275" s="38"/>
      <c r="BJ275" s="38"/>
      <c r="BK275" s="38"/>
      <c r="BL275" s="38"/>
      <c r="BM275" s="38"/>
      <c r="BN275" s="38"/>
      <c r="BO275" s="38"/>
      <c r="BP275" s="38"/>
      <c r="BQ275" s="38"/>
      <c r="BR275" s="38"/>
      <c r="BS275" s="38"/>
      <c r="BT275" s="38"/>
      <c r="BU275" s="38"/>
      <c r="BV275" s="38"/>
      <c r="BW275" s="38"/>
      <c r="BX275" s="38"/>
      <c r="BY275" s="38"/>
      <c r="BZ275" s="38"/>
      <c r="CA275" s="38"/>
      <c r="CB275" s="38"/>
      <c r="CC275" s="38"/>
      <c r="CD275" s="38"/>
      <c r="CE275" s="38"/>
      <c r="CF275" s="38"/>
      <c r="CG275" s="38"/>
      <c r="CH275" s="38"/>
      <c r="CI275" s="38"/>
      <c r="CJ275" s="38"/>
      <c r="CK275" s="38"/>
      <c r="CL275" s="38"/>
      <c r="CM275" s="38"/>
      <c r="CN275" s="38"/>
      <c r="CO275" s="38"/>
      <c r="CP275" s="38"/>
      <c r="CQ275" s="38"/>
      <c r="CR275" s="38"/>
      <c r="CS275" s="38"/>
      <c r="CT275" s="38"/>
      <c r="CU275" s="38"/>
      <c r="CV275" s="38"/>
      <c r="CW275" s="38"/>
      <c r="CX275" s="38"/>
      <c r="CY275" s="38"/>
      <c r="CZ275" s="38"/>
      <c r="DA275" s="38"/>
      <c r="DB275" s="38"/>
      <c r="DC275" s="38"/>
      <c r="DD275" s="38"/>
      <c r="DE275" s="38"/>
      <c r="DF275" s="38"/>
      <c r="DG275" s="38"/>
      <c r="DH275" s="38"/>
      <c r="DI275" s="38"/>
      <c r="DJ275" s="38"/>
    </row>
    <row r="276" spans="2:114" x14ac:dyDescent="0.3"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  <c r="AJ276" s="38"/>
      <c r="AK276" s="38"/>
      <c r="AL276" s="38"/>
      <c r="AM276" s="38"/>
      <c r="AN276" s="38"/>
      <c r="AO276" s="38"/>
      <c r="AP276" s="38"/>
      <c r="AQ276" s="38"/>
      <c r="AR276" s="38"/>
      <c r="AS276" s="38"/>
      <c r="AT276" s="38"/>
      <c r="AU276" s="38"/>
      <c r="AV276" s="38"/>
      <c r="AW276" s="38"/>
      <c r="AX276" s="38"/>
      <c r="AY276" s="38"/>
      <c r="AZ276" s="38"/>
      <c r="BA276" s="38"/>
      <c r="BB276" s="38"/>
      <c r="BC276" s="38"/>
      <c r="BD276" s="38"/>
      <c r="BE276" s="38"/>
      <c r="BF276" s="38"/>
      <c r="BG276" s="38"/>
      <c r="BH276" s="38"/>
      <c r="BI276" s="38"/>
      <c r="BJ276" s="38"/>
      <c r="BK276" s="38"/>
      <c r="BL276" s="38"/>
      <c r="BM276" s="38"/>
      <c r="BN276" s="38"/>
      <c r="BO276" s="38"/>
      <c r="BP276" s="38"/>
      <c r="BQ276" s="38"/>
      <c r="BR276" s="38"/>
      <c r="BS276" s="38"/>
      <c r="BT276" s="38"/>
      <c r="BU276" s="38"/>
      <c r="BV276" s="38"/>
      <c r="BW276" s="38"/>
      <c r="BX276" s="38"/>
      <c r="BY276" s="38"/>
      <c r="BZ276" s="38"/>
      <c r="CA276" s="38"/>
      <c r="CB276" s="38"/>
      <c r="CC276" s="38"/>
      <c r="CD276" s="38"/>
      <c r="CE276" s="38"/>
      <c r="CF276" s="38"/>
      <c r="CG276" s="38"/>
      <c r="CH276" s="38"/>
      <c r="CI276" s="38"/>
      <c r="CJ276" s="38"/>
      <c r="CK276" s="38"/>
      <c r="CL276" s="38"/>
      <c r="CM276" s="38"/>
      <c r="CN276" s="38"/>
      <c r="CO276" s="38"/>
      <c r="CP276" s="38"/>
      <c r="CQ276" s="38"/>
      <c r="CR276" s="38"/>
      <c r="CS276" s="38"/>
      <c r="CT276" s="38"/>
      <c r="CU276" s="38"/>
      <c r="CV276" s="38"/>
      <c r="CW276" s="38"/>
      <c r="CX276" s="38"/>
      <c r="CY276" s="38"/>
      <c r="CZ276" s="38"/>
      <c r="DA276" s="38"/>
      <c r="DB276" s="38"/>
      <c r="DC276" s="38"/>
      <c r="DD276" s="38"/>
      <c r="DE276" s="38"/>
      <c r="DF276" s="38"/>
      <c r="DG276" s="38"/>
      <c r="DH276" s="38"/>
      <c r="DI276" s="38"/>
      <c r="DJ276" s="38"/>
    </row>
    <row r="277" spans="2:114" x14ac:dyDescent="0.3"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  <c r="AJ277" s="38"/>
      <c r="AK277" s="38"/>
      <c r="AL277" s="38"/>
      <c r="AM277" s="38"/>
      <c r="AN277" s="38"/>
      <c r="AO277" s="38"/>
      <c r="AP277" s="38"/>
      <c r="AQ277" s="38"/>
      <c r="AR277" s="38"/>
      <c r="AS277" s="38"/>
      <c r="AT277" s="38"/>
      <c r="AU277" s="38"/>
      <c r="AV277" s="38"/>
      <c r="AW277" s="38"/>
      <c r="AX277" s="38"/>
      <c r="AY277" s="38"/>
      <c r="AZ277" s="38"/>
      <c r="BA277" s="38"/>
      <c r="BB277" s="38"/>
      <c r="BC277" s="38"/>
      <c r="BD277" s="38"/>
      <c r="BE277" s="38"/>
      <c r="BF277" s="38"/>
      <c r="BG277" s="38"/>
      <c r="BH277" s="38"/>
      <c r="BI277" s="38"/>
      <c r="BJ277" s="38"/>
      <c r="BK277" s="38"/>
      <c r="BL277" s="38"/>
      <c r="BM277" s="38"/>
      <c r="BN277" s="38"/>
      <c r="BO277" s="38"/>
      <c r="BP277" s="38"/>
      <c r="BQ277" s="38"/>
      <c r="BR277" s="38"/>
      <c r="BS277" s="38"/>
      <c r="BT277" s="38"/>
      <c r="BU277" s="38"/>
      <c r="BV277" s="38"/>
      <c r="BW277" s="38"/>
      <c r="BX277" s="38"/>
      <c r="BY277" s="38"/>
      <c r="BZ277" s="38"/>
      <c r="CA277" s="38"/>
      <c r="CB277" s="38"/>
      <c r="CC277" s="38"/>
      <c r="CD277" s="38"/>
      <c r="CE277" s="38"/>
      <c r="CF277" s="38"/>
      <c r="CG277" s="38"/>
      <c r="CH277" s="38"/>
      <c r="CI277" s="38"/>
      <c r="CJ277" s="38"/>
      <c r="CK277" s="38"/>
      <c r="CL277" s="38"/>
      <c r="CM277" s="38"/>
      <c r="CN277" s="38"/>
      <c r="CO277" s="38"/>
      <c r="CP277" s="38"/>
      <c r="CQ277" s="38"/>
      <c r="CR277" s="38"/>
      <c r="CS277" s="38"/>
      <c r="CT277" s="38"/>
      <c r="CU277" s="38"/>
      <c r="CV277" s="38"/>
      <c r="CW277" s="38"/>
      <c r="CX277" s="38"/>
      <c r="CY277" s="38"/>
      <c r="CZ277" s="38"/>
      <c r="DA277" s="38"/>
      <c r="DB277" s="38"/>
      <c r="DC277" s="38"/>
      <c r="DD277" s="38"/>
      <c r="DE277" s="38"/>
      <c r="DF277" s="38"/>
      <c r="DG277" s="38"/>
      <c r="DH277" s="38"/>
      <c r="DI277" s="38"/>
      <c r="DJ277" s="38"/>
    </row>
    <row r="278" spans="2:114" x14ac:dyDescent="0.3"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  <c r="AJ278" s="38"/>
      <c r="AK278" s="38"/>
      <c r="AL278" s="38"/>
      <c r="AM278" s="38"/>
      <c r="AN278" s="38"/>
      <c r="AO278" s="38"/>
      <c r="AP278" s="38"/>
      <c r="AQ278" s="38"/>
      <c r="AR278" s="38"/>
      <c r="AS278" s="38"/>
      <c r="AT278" s="38"/>
      <c r="AU278" s="38"/>
      <c r="AV278" s="38"/>
      <c r="AW278" s="38"/>
      <c r="AX278" s="38"/>
      <c r="AY278" s="38"/>
      <c r="AZ278" s="38"/>
      <c r="BA278" s="38"/>
      <c r="BB278" s="38"/>
      <c r="BC278" s="38"/>
      <c r="BD278" s="38"/>
      <c r="BE278" s="38"/>
      <c r="BF278" s="38"/>
      <c r="BG278" s="38"/>
      <c r="BH278" s="38"/>
      <c r="BI278" s="38"/>
      <c r="BJ278" s="38"/>
      <c r="BK278" s="38"/>
      <c r="BL278" s="38"/>
      <c r="BM278" s="38"/>
      <c r="BN278" s="38"/>
      <c r="BO278" s="38"/>
      <c r="BP278" s="38"/>
      <c r="BQ278" s="38"/>
      <c r="BR278" s="38"/>
      <c r="BS278" s="38"/>
      <c r="BT278" s="38"/>
      <c r="BU278" s="38"/>
      <c r="BV278" s="38"/>
      <c r="BW278" s="38"/>
      <c r="BX278" s="38"/>
      <c r="BY278" s="38"/>
      <c r="BZ278" s="38"/>
      <c r="CA278" s="38"/>
      <c r="CB278" s="38"/>
      <c r="CC278" s="38"/>
      <c r="CD278" s="38"/>
      <c r="CE278" s="38"/>
      <c r="CF278" s="38"/>
      <c r="CG278" s="38"/>
      <c r="CH278" s="38"/>
      <c r="CI278" s="38"/>
      <c r="CJ278" s="38"/>
      <c r="CK278" s="38"/>
      <c r="CL278" s="38"/>
      <c r="CM278" s="38"/>
      <c r="CN278" s="38"/>
      <c r="CO278" s="38"/>
      <c r="CP278" s="38"/>
      <c r="CQ278" s="38"/>
      <c r="CR278" s="38"/>
      <c r="CS278" s="38"/>
      <c r="CT278" s="38"/>
      <c r="CU278" s="38"/>
      <c r="CV278" s="38"/>
      <c r="CW278" s="38"/>
      <c r="CX278" s="38"/>
      <c r="CY278" s="38"/>
      <c r="CZ278" s="38"/>
      <c r="DA278" s="38"/>
      <c r="DB278" s="38"/>
      <c r="DC278" s="38"/>
      <c r="DD278" s="38"/>
      <c r="DE278" s="38"/>
      <c r="DF278" s="38"/>
      <c r="DG278" s="38"/>
      <c r="DH278" s="38"/>
      <c r="DI278" s="38"/>
      <c r="DJ278" s="38"/>
    </row>
    <row r="279" spans="2:114" x14ac:dyDescent="0.3"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  <c r="AJ279" s="38"/>
      <c r="AK279" s="38"/>
      <c r="AL279" s="38"/>
      <c r="AM279" s="38"/>
      <c r="AN279" s="38"/>
      <c r="AO279" s="38"/>
      <c r="AP279" s="38"/>
      <c r="AQ279" s="38"/>
      <c r="AR279" s="38"/>
      <c r="AS279" s="38"/>
      <c r="AT279" s="38"/>
      <c r="AU279" s="38"/>
      <c r="AV279" s="38"/>
      <c r="AW279" s="38"/>
      <c r="AX279" s="38"/>
      <c r="AY279" s="38"/>
      <c r="AZ279" s="38"/>
      <c r="BA279" s="38"/>
      <c r="BB279" s="38"/>
      <c r="BC279" s="38"/>
      <c r="BD279" s="38"/>
      <c r="BE279" s="38"/>
      <c r="BF279" s="38"/>
      <c r="BG279" s="38"/>
      <c r="BH279" s="38"/>
      <c r="BI279" s="38"/>
      <c r="BJ279" s="38"/>
      <c r="BK279" s="38"/>
      <c r="BL279" s="38"/>
      <c r="BM279" s="38"/>
      <c r="BN279" s="38"/>
      <c r="BO279" s="38"/>
      <c r="BP279" s="38"/>
      <c r="BQ279" s="38"/>
      <c r="BR279" s="38"/>
      <c r="BS279" s="38"/>
      <c r="BT279" s="38"/>
      <c r="BU279" s="38"/>
      <c r="BV279" s="38"/>
      <c r="BW279" s="38"/>
      <c r="BX279" s="38"/>
      <c r="BY279" s="38"/>
      <c r="BZ279" s="38"/>
      <c r="CA279" s="38"/>
      <c r="CB279" s="38"/>
      <c r="CC279" s="38"/>
      <c r="CD279" s="38"/>
      <c r="CE279" s="38"/>
      <c r="CF279" s="38"/>
      <c r="CG279" s="38"/>
      <c r="CH279" s="38"/>
      <c r="CI279" s="38"/>
      <c r="CJ279" s="38"/>
      <c r="CK279" s="38"/>
      <c r="CL279" s="38"/>
      <c r="CM279" s="38"/>
      <c r="CN279" s="38"/>
      <c r="CO279" s="38"/>
      <c r="CP279" s="38"/>
      <c r="CQ279" s="38"/>
      <c r="CR279" s="38"/>
      <c r="CS279" s="38"/>
      <c r="CT279" s="38"/>
      <c r="CU279" s="38"/>
      <c r="CV279" s="38"/>
      <c r="CW279" s="38"/>
      <c r="CX279" s="38"/>
      <c r="CY279" s="38"/>
      <c r="CZ279" s="38"/>
      <c r="DA279" s="38"/>
      <c r="DB279" s="38"/>
      <c r="DC279" s="38"/>
      <c r="DD279" s="38"/>
      <c r="DE279" s="38"/>
      <c r="DF279" s="38"/>
      <c r="DG279" s="38"/>
      <c r="DH279" s="38"/>
      <c r="DI279" s="38"/>
      <c r="DJ279" s="38"/>
    </row>
    <row r="280" spans="2:114" x14ac:dyDescent="0.3"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38"/>
      <c r="AK280" s="38"/>
      <c r="AL280" s="38"/>
      <c r="AM280" s="38"/>
      <c r="AN280" s="38"/>
      <c r="AO280" s="38"/>
      <c r="AP280" s="38"/>
      <c r="AQ280" s="38"/>
      <c r="AR280" s="38"/>
      <c r="AS280" s="38"/>
      <c r="AT280" s="38"/>
      <c r="AU280" s="38"/>
      <c r="AV280" s="38"/>
      <c r="AW280" s="38"/>
      <c r="AX280" s="38"/>
      <c r="AY280" s="38"/>
      <c r="AZ280" s="38"/>
      <c r="BA280" s="38"/>
      <c r="BB280" s="38"/>
      <c r="BC280" s="38"/>
      <c r="BD280" s="38"/>
      <c r="BE280" s="38"/>
      <c r="BF280" s="38"/>
      <c r="BG280" s="38"/>
      <c r="BH280" s="38"/>
      <c r="BI280" s="38"/>
      <c r="BJ280" s="38"/>
      <c r="BK280" s="38"/>
      <c r="BL280" s="38"/>
      <c r="BM280" s="38"/>
      <c r="BN280" s="38"/>
      <c r="BO280" s="38"/>
      <c r="BP280" s="38"/>
      <c r="BQ280" s="38"/>
      <c r="BR280" s="38"/>
      <c r="BS280" s="38"/>
      <c r="BT280" s="38"/>
      <c r="BU280" s="38"/>
      <c r="BV280" s="38"/>
      <c r="BW280" s="38"/>
      <c r="BX280" s="38"/>
      <c r="BY280" s="38"/>
      <c r="BZ280" s="38"/>
      <c r="CA280" s="38"/>
      <c r="CB280" s="38"/>
      <c r="CC280" s="38"/>
      <c r="CD280" s="38"/>
      <c r="CE280" s="38"/>
      <c r="CF280" s="38"/>
      <c r="CG280" s="38"/>
      <c r="CH280" s="38"/>
      <c r="CI280" s="38"/>
      <c r="CJ280" s="38"/>
      <c r="CK280" s="38"/>
      <c r="CL280" s="38"/>
      <c r="CM280" s="38"/>
      <c r="CN280" s="38"/>
      <c r="CO280" s="38"/>
      <c r="CP280" s="38"/>
      <c r="CQ280" s="38"/>
      <c r="CR280" s="38"/>
      <c r="CS280" s="38"/>
      <c r="CT280" s="38"/>
      <c r="CU280" s="38"/>
      <c r="CV280" s="38"/>
      <c r="CW280" s="38"/>
      <c r="CX280" s="38"/>
      <c r="CY280" s="38"/>
      <c r="CZ280" s="38"/>
      <c r="DA280" s="38"/>
      <c r="DB280" s="38"/>
      <c r="DC280" s="38"/>
      <c r="DD280" s="38"/>
      <c r="DE280" s="38"/>
      <c r="DF280" s="38"/>
      <c r="DG280" s="38"/>
      <c r="DH280" s="38"/>
      <c r="DI280" s="38"/>
      <c r="DJ280" s="38"/>
    </row>
    <row r="281" spans="2:114" x14ac:dyDescent="0.3"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  <c r="AK281" s="38"/>
      <c r="AL281" s="38"/>
      <c r="AM281" s="38"/>
      <c r="AN281" s="38"/>
      <c r="AO281" s="38"/>
      <c r="AP281" s="38"/>
      <c r="AQ281" s="38"/>
      <c r="AR281" s="38"/>
      <c r="AS281" s="38"/>
      <c r="AT281" s="38"/>
      <c r="AU281" s="38"/>
      <c r="AV281" s="38"/>
      <c r="AW281" s="38"/>
      <c r="AX281" s="38"/>
      <c r="AY281" s="38"/>
      <c r="AZ281" s="38"/>
      <c r="BA281" s="38"/>
      <c r="BB281" s="38"/>
      <c r="BC281" s="38"/>
      <c r="BD281" s="38"/>
      <c r="BE281" s="38"/>
      <c r="BF281" s="38"/>
      <c r="BG281" s="38"/>
      <c r="BH281" s="38"/>
      <c r="BI281" s="38"/>
      <c r="BJ281" s="38"/>
      <c r="BK281" s="38"/>
      <c r="BL281" s="38"/>
      <c r="BM281" s="38"/>
      <c r="BN281" s="38"/>
      <c r="BO281" s="38"/>
      <c r="BP281" s="38"/>
      <c r="BQ281" s="38"/>
      <c r="BR281" s="38"/>
      <c r="BS281" s="38"/>
      <c r="BT281" s="38"/>
      <c r="BU281" s="38"/>
      <c r="BV281" s="38"/>
      <c r="BW281" s="38"/>
      <c r="BX281" s="38"/>
      <c r="BY281" s="38"/>
      <c r="BZ281" s="38"/>
      <c r="CA281" s="38"/>
      <c r="CB281" s="38"/>
      <c r="CC281" s="38"/>
      <c r="CD281" s="38"/>
      <c r="CE281" s="38"/>
      <c r="CF281" s="38"/>
      <c r="CG281" s="38"/>
      <c r="CH281" s="38"/>
      <c r="CI281" s="38"/>
      <c r="CJ281" s="38"/>
      <c r="CK281" s="38"/>
      <c r="CL281" s="38"/>
      <c r="CM281" s="38"/>
      <c r="CN281" s="38"/>
      <c r="CO281" s="38"/>
      <c r="CP281" s="38"/>
      <c r="CQ281" s="38"/>
      <c r="CR281" s="38"/>
      <c r="CS281" s="38"/>
      <c r="CT281" s="38"/>
      <c r="CU281" s="38"/>
      <c r="CV281" s="38"/>
      <c r="CW281" s="38"/>
      <c r="CX281" s="38"/>
      <c r="CY281" s="38"/>
      <c r="CZ281" s="38"/>
      <c r="DA281" s="38"/>
      <c r="DB281" s="38"/>
      <c r="DC281" s="38"/>
      <c r="DD281" s="38"/>
      <c r="DE281" s="38"/>
      <c r="DF281" s="38"/>
      <c r="DG281" s="38"/>
      <c r="DH281" s="38"/>
      <c r="DI281" s="38"/>
      <c r="DJ281" s="38"/>
    </row>
    <row r="282" spans="2:114" x14ac:dyDescent="0.3"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38"/>
      <c r="AL282" s="38"/>
      <c r="AM282" s="38"/>
      <c r="AN282" s="38"/>
      <c r="AO282" s="38"/>
      <c r="AP282" s="38"/>
      <c r="AQ282" s="38"/>
      <c r="AR282" s="38"/>
      <c r="AS282" s="38"/>
      <c r="AT282" s="38"/>
      <c r="AU282" s="38"/>
      <c r="AV282" s="38"/>
      <c r="AW282" s="38"/>
      <c r="AX282" s="38"/>
      <c r="AY282" s="38"/>
      <c r="AZ282" s="38"/>
      <c r="BA282" s="38"/>
      <c r="BB282" s="38"/>
      <c r="BC282" s="38"/>
      <c r="BD282" s="38"/>
      <c r="BE282" s="38"/>
      <c r="BF282" s="38"/>
      <c r="BG282" s="38"/>
      <c r="BH282" s="38"/>
      <c r="BI282" s="38"/>
      <c r="BJ282" s="38"/>
      <c r="BK282" s="38"/>
      <c r="BL282" s="38"/>
      <c r="BM282" s="38"/>
      <c r="BN282" s="38"/>
      <c r="BO282" s="38"/>
      <c r="BP282" s="38"/>
      <c r="BQ282" s="38"/>
      <c r="BR282" s="38"/>
      <c r="BS282" s="38"/>
      <c r="BT282" s="38"/>
      <c r="BU282" s="38"/>
      <c r="BV282" s="38"/>
      <c r="BW282" s="38"/>
      <c r="BX282" s="38"/>
      <c r="BY282" s="38"/>
      <c r="BZ282" s="38"/>
      <c r="CA282" s="38"/>
      <c r="CB282" s="38"/>
      <c r="CC282" s="38"/>
      <c r="CD282" s="38"/>
      <c r="CE282" s="38"/>
      <c r="CF282" s="38"/>
      <c r="CG282" s="38"/>
      <c r="CH282" s="38"/>
      <c r="CI282" s="38"/>
      <c r="CJ282" s="38"/>
      <c r="CK282" s="38"/>
      <c r="CL282" s="38"/>
      <c r="CM282" s="38"/>
      <c r="CN282" s="38"/>
      <c r="CO282" s="38"/>
      <c r="CP282" s="38"/>
      <c r="CQ282" s="38"/>
      <c r="CR282" s="38"/>
      <c r="CS282" s="38"/>
      <c r="CT282" s="38"/>
      <c r="CU282" s="38"/>
      <c r="CV282" s="38"/>
      <c r="CW282" s="38"/>
      <c r="CX282" s="38"/>
      <c r="CY282" s="38"/>
      <c r="CZ282" s="38"/>
      <c r="DA282" s="38"/>
      <c r="DB282" s="38"/>
      <c r="DC282" s="38"/>
      <c r="DD282" s="38"/>
      <c r="DE282" s="38"/>
      <c r="DF282" s="38"/>
      <c r="DG282" s="38"/>
      <c r="DH282" s="38"/>
      <c r="DI282" s="38"/>
      <c r="DJ282" s="38"/>
    </row>
    <row r="283" spans="2:114" x14ac:dyDescent="0.3"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38"/>
      <c r="AK283" s="38"/>
      <c r="AL283" s="38"/>
      <c r="AM283" s="38"/>
      <c r="AN283" s="38"/>
      <c r="AO283" s="38"/>
      <c r="AP283" s="38"/>
      <c r="AQ283" s="38"/>
      <c r="AR283" s="38"/>
      <c r="AS283" s="38"/>
      <c r="AT283" s="38"/>
      <c r="AU283" s="38"/>
      <c r="AV283" s="38"/>
      <c r="AW283" s="38"/>
      <c r="AX283" s="38"/>
      <c r="AY283" s="38"/>
      <c r="AZ283" s="38"/>
      <c r="BA283" s="38"/>
      <c r="BB283" s="38"/>
      <c r="BC283" s="38"/>
      <c r="BD283" s="38"/>
      <c r="BE283" s="38"/>
      <c r="BF283" s="38"/>
      <c r="BG283" s="38"/>
      <c r="BH283" s="38"/>
      <c r="BI283" s="38"/>
      <c r="BJ283" s="38"/>
      <c r="BK283" s="38"/>
      <c r="BL283" s="38"/>
      <c r="BM283" s="38"/>
      <c r="BN283" s="38"/>
      <c r="BO283" s="38"/>
      <c r="BP283" s="38"/>
      <c r="BQ283" s="38"/>
      <c r="BR283" s="38"/>
      <c r="BS283" s="38"/>
      <c r="BT283" s="38"/>
      <c r="BU283" s="38"/>
      <c r="BV283" s="38"/>
      <c r="BW283" s="38"/>
      <c r="BX283" s="38"/>
      <c r="BY283" s="38"/>
      <c r="BZ283" s="38"/>
      <c r="CA283" s="38"/>
      <c r="CB283" s="38"/>
      <c r="CC283" s="38"/>
      <c r="CD283" s="38"/>
      <c r="CE283" s="38"/>
      <c r="CF283" s="38"/>
      <c r="CG283" s="38"/>
      <c r="CH283" s="38"/>
      <c r="CI283" s="38"/>
      <c r="CJ283" s="38"/>
      <c r="CK283" s="38"/>
      <c r="CL283" s="38"/>
      <c r="CM283" s="38"/>
      <c r="CN283" s="38"/>
      <c r="CO283" s="38"/>
      <c r="CP283" s="38"/>
      <c r="CQ283" s="38"/>
      <c r="CR283" s="38"/>
      <c r="CS283" s="38"/>
      <c r="CT283" s="38"/>
      <c r="CU283" s="38"/>
      <c r="CV283" s="38"/>
      <c r="CW283" s="38"/>
      <c r="CX283" s="38"/>
      <c r="CY283" s="38"/>
      <c r="CZ283" s="38"/>
      <c r="DA283" s="38"/>
      <c r="DB283" s="38"/>
      <c r="DC283" s="38"/>
      <c r="DD283" s="38"/>
      <c r="DE283" s="38"/>
      <c r="DF283" s="38"/>
      <c r="DG283" s="38"/>
      <c r="DH283" s="38"/>
      <c r="DI283" s="38"/>
      <c r="DJ283" s="38"/>
    </row>
    <row r="284" spans="2:114" x14ac:dyDescent="0.3"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  <c r="AJ284" s="38"/>
      <c r="AK284" s="38"/>
      <c r="AL284" s="38"/>
      <c r="AM284" s="38"/>
      <c r="AN284" s="38"/>
      <c r="AO284" s="38"/>
      <c r="AP284" s="38"/>
      <c r="AQ284" s="38"/>
      <c r="AR284" s="38"/>
      <c r="AS284" s="38"/>
      <c r="AT284" s="38"/>
      <c r="AU284" s="38"/>
      <c r="AV284" s="38"/>
      <c r="AW284" s="38"/>
      <c r="AX284" s="38"/>
      <c r="AY284" s="38"/>
      <c r="AZ284" s="38"/>
      <c r="BA284" s="38"/>
      <c r="BB284" s="38"/>
      <c r="BC284" s="38"/>
      <c r="BD284" s="38"/>
      <c r="BE284" s="38"/>
      <c r="BF284" s="38"/>
      <c r="BG284" s="38"/>
      <c r="BH284" s="38"/>
      <c r="BI284" s="38"/>
      <c r="BJ284" s="38"/>
      <c r="BK284" s="38"/>
      <c r="BL284" s="38"/>
      <c r="BM284" s="38"/>
      <c r="BN284" s="38"/>
      <c r="BO284" s="38"/>
      <c r="BP284" s="38"/>
      <c r="BQ284" s="38"/>
      <c r="BR284" s="38"/>
      <c r="BS284" s="38"/>
      <c r="BT284" s="38"/>
      <c r="BU284" s="38"/>
      <c r="BV284" s="38"/>
      <c r="BW284" s="38"/>
      <c r="BX284" s="38"/>
      <c r="BY284" s="38"/>
      <c r="BZ284" s="38"/>
      <c r="CA284" s="38"/>
      <c r="CB284" s="38"/>
      <c r="CC284" s="38"/>
      <c r="CD284" s="38"/>
      <c r="CE284" s="38"/>
      <c r="CF284" s="38"/>
      <c r="CG284" s="38"/>
      <c r="CH284" s="38"/>
      <c r="CI284" s="38"/>
      <c r="CJ284" s="38"/>
      <c r="CK284" s="38"/>
      <c r="CL284" s="38"/>
      <c r="CM284" s="38"/>
      <c r="CN284" s="38"/>
      <c r="CO284" s="38"/>
      <c r="CP284" s="38"/>
      <c r="CQ284" s="38"/>
      <c r="CR284" s="38"/>
      <c r="CS284" s="38"/>
      <c r="CT284" s="38"/>
      <c r="CU284" s="38"/>
      <c r="CV284" s="38"/>
      <c r="CW284" s="38"/>
      <c r="CX284" s="38"/>
      <c r="CY284" s="38"/>
      <c r="CZ284" s="38"/>
      <c r="DA284" s="38"/>
      <c r="DB284" s="38"/>
      <c r="DC284" s="38"/>
      <c r="DD284" s="38"/>
      <c r="DE284" s="38"/>
      <c r="DF284" s="38"/>
      <c r="DG284" s="38"/>
      <c r="DH284" s="38"/>
      <c r="DI284" s="38"/>
      <c r="DJ284" s="38"/>
    </row>
    <row r="285" spans="2:114" x14ac:dyDescent="0.3"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8"/>
      <c r="AK285" s="38"/>
      <c r="AL285" s="38"/>
      <c r="AM285" s="38"/>
      <c r="AN285" s="38"/>
      <c r="AO285" s="38"/>
      <c r="AP285" s="38"/>
      <c r="AQ285" s="38"/>
      <c r="AR285" s="38"/>
      <c r="AS285" s="38"/>
      <c r="AT285" s="38"/>
      <c r="AU285" s="38"/>
      <c r="AV285" s="38"/>
      <c r="AW285" s="38"/>
      <c r="AX285" s="38"/>
      <c r="AY285" s="38"/>
      <c r="AZ285" s="38"/>
      <c r="BA285" s="38"/>
      <c r="BB285" s="38"/>
      <c r="BC285" s="38"/>
      <c r="BD285" s="38"/>
      <c r="BE285" s="38"/>
      <c r="BF285" s="38"/>
      <c r="BG285" s="38"/>
      <c r="BH285" s="38"/>
      <c r="BI285" s="38"/>
      <c r="BJ285" s="38"/>
      <c r="BK285" s="38"/>
      <c r="BL285" s="38"/>
      <c r="BM285" s="38"/>
      <c r="BN285" s="38"/>
      <c r="BO285" s="38"/>
      <c r="BP285" s="38"/>
      <c r="BQ285" s="38"/>
      <c r="BR285" s="38"/>
      <c r="BS285" s="38"/>
      <c r="BT285" s="38"/>
      <c r="BU285" s="38"/>
      <c r="BV285" s="38"/>
      <c r="BW285" s="38"/>
      <c r="BX285" s="38"/>
      <c r="BY285" s="38"/>
      <c r="BZ285" s="38"/>
      <c r="CA285" s="38"/>
      <c r="CB285" s="38"/>
      <c r="CC285" s="38"/>
      <c r="CD285" s="38"/>
      <c r="CE285" s="38"/>
      <c r="CF285" s="38"/>
      <c r="CG285" s="38"/>
      <c r="CH285" s="38"/>
      <c r="CI285" s="38"/>
      <c r="CJ285" s="38"/>
      <c r="CK285" s="38"/>
      <c r="CL285" s="38"/>
      <c r="CM285" s="38"/>
      <c r="CN285" s="38"/>
      <c r="CO285" s="38"/>
      <c r="CP285" s="38"/>
      <c r="CQ285" s="38"/>
      <c r="CR285" s="38"/>
      <c r="CS285" s="38"/>
      <c r="CT285" s="38"/>
      <c r="CU285" s="38"/>
      <c r="CV285" s="38"/>
      <c r="CW285" s="38"/>
      <c r="CX285" s="38"/>
      <c r="CY285" s="38"/>
      <c r="CZ285" s="38"/>
      <c r="DA285" s="38"/>
      <c r="DB285" s="38"/>
      <c r="DC285" s="38"/>
      <c r="DD285" s="38"/>
      <c r="DE285" s="38"/>
      <c r="DF285" s="38"/>
      <c r="DG285" s="38"/>
      <c r="DH285" s="38"/>
      <c r="DI285" s="38"/>
      <c r="DJ285" s="38"/>
    </row>
    <row r="286" spans="2:114" x14ac:dyDescent="0.3"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  <c r="AJ286" s="38"/>
      <c r="AK286" s="38"/>
      <c r="AL286" s="38"/>
      <c r="AM286" s="38"/>
      <c r="AN286" s="38"/>
      <c r="AO286" s="38"/>
      <c r="AP286" s="38"/>
      <c r="AQ286" s="38"/>
      <c r="AR286" s="38"/>
      <c r="AS286" s="38"/>
      <c r="AT286" s="38"/>
      <c r="AU286" s="38"/>
      <c r="AV286" s="38"/>
      <c r="AW286" s="38"/>
      <c r="AX286" s="38"/>
      <c r="AY286" s="38"/>
      <c r="AZ286" s="38"/>
      <c r="BA286" s="38"/>
      <c r="BB286" s="38"/>
      <c r="BC286" s="38"/>
      <c r="BD286" s="38"/>
      <c r="BE286" s="38"/>
      <c r="BF286" s="38"/>
      <c r="BG286" s="38"/>
      <c r="BH286" s="38"/>
      <c r="BI286" s="38"/>
      <c r="BJ286" s="38"/>
      <c r="BK286" s="38"/>
      <c r="BL286" s="38"/>
      <c r="BM286" s="38"/>
      <c r="BN286" s="38"/>
      <c r="BO286" s="38"/>
      <c r="BP286" s="38"/>
      <c r="BQ286" s="38"/>
      <c r="BR286" s="38"/>
      <c r="BS286" s="38"/>
      <c r="BT286" s="38"/>
      <c r="BU286" s="38"/>
      <c r="BV286" s="38"/>
      <c r="BW286" s="38"/>
      <c r="BX286" s="38"/>
      <c r="BY286" s="38"/>
      <c r="BZ286" s="38"/>
      <c r="CA286" s="38"/>
      <c r="CB286" s="38"/>
      <c r="CC286" s="38"/>
      <c r="CD286" s="38"/>
      <c r="CE286" s="38"/>
      <c r="CF286" s="38"/>
      <c r="CG286" s="38"/>
      <c r="CH286" s="38"/>
      <c r="CI286" s="38"/>
      <c r="CJ286" s="38"/>
      <c r="CK286" s="38"/>
      <c r="CL286" s="38"/>
      <c r="CM286" s="38"/>
      <c r="CN286" s="38"/>
      <c r="CO286" s="38"/>
      <c r="CP286" s="38"/>
      <c r="CQ286" s="38"/>
      <c r="CR286" s="38"/>
      <c r="CS286" s="38"/>
      <c r="CT286" s="38"/>
      <c r="CU286" s="38"/>
      <c r="CV286" s="38"/>
      <c r="CW286" s="38"/>
      <c r="CX286" s="38"/>
      <c r="CY286" s="38"/>
      <c r="CZ286" s="38"/>
      <c r="DA286" s="38"/>
      <c r="DB286" s="38"/>
      <c r="DC286" s="38"/>
      <c r="DD286" s="38"/>
      <c r="DE286" s="38"/>
      <c r="DF286" s="38"/>
      <c r="DG286" s="38"/>
      <c r="DH286" s="38"/>
      <c r="DI286" s="38"/>
      <c r="DJ286" s="38"/>
    </row>
    <row r="287" spans="2:114" x14ac:dyDescent="0.3"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38"/>
      <c r="AJ287" s="38"/>
      <c r="AK287" s="38"/>
      <c r="AL287" s="38"/>
      <c r="AM287" s="38"/>
      <c r="AN287" s="38"/>
      <c r="AO287" s="38"/>
      <c r="AP287" s="38"/>
      <c r="AQ287" s="38"/>
      <c r="AR287" s="38"/>
      <c r="AS287" s="38"/>
      <c r="AT287" s="38"/>
      <c r="AU287" s="38"/>
      <c r="AV287" s="38"/>
      <c r="AW287" s="38"/>
      <c r="AX287" s="38"/>
      <c r="AY287" s="38"/>
      <c r="AZ287" s="38"/>
      <c r="BA287" s="38"/>
      <c r="BB287" s="38"/>
      <c r="BC287" s="38"/>
      <c r="BD287" s="38"/>
      <c r="BE287" s="38"/>
      <c r="BF287" s="38"/>
      <c r="BG287" s="38"/>
      <c r="BH287" s="38"/>
      <c r="BI287" s="38"/>
      <c r="BJ287" s="38"/>
      <c r="BK287" s="38"/>
      <c r="BL287" s="38"/>
      <c r="BM287" s="38"/>
      <c r="BN287" s="38"/>
      <c r="BO287" s="38"/>
      <c r="BP287" s="38"/>
      <c r="BQ287" s="38"/>
      <c r="BR287" s="38"/>
      <c r="BS287" s="38"/>
      <c r="BT287" s="38"/>
      <c r="BU287" s="38"/>
      <c r="BV287" s="38"/>
      <c r="BW287" s="38"/>
      <c r="BX287" s="38"/>
      <c r="BY287" s="38"/>
      <c r="BZ287" s="38"/>
      <c r="CA287" s="38"/>
      <c r="CB287" s="38"/>
      <c r="CC287" s="38"/>
      <c r="CD287" s="38"/>
      <c r="CE287" s="38"/>
      <c r="CF287" s="38"/>
      <c r="CG287" s="38"/>
      <c r="CH287" s="38"/>
      <c r="CI287" s="38"/>
      <c r="CJ287" s="38"/>
      <c r="CK287" s="38"/>
      <c r="CL287" s="38"/>
      <c r="CM287" s="38"/>
      <c r="CN287" s="38"/>
      <c r="CO287" s="38"/>
      <c r="CP287" s="38"/>
      <c r="CQ287" s="38"/>
      <c r="CR287" s="38"/>
      <c r="CS287" s="38"/>
      <c r="CT287" s="38"/>
      <c r="CU287" s="38"/>
      <c r="CV287" s="38"/>
      <c r="CW287" s="38"/>
      <c r="CX287" s="38"/>
      <c r="CY287" s="38"/>
      <c r="CZ287" s="38"/>
      <c r="DA287" s="38"/>
      <c r="DB287" s="38"/>
      <c r="DC287" s="38"/>
      <c r="DD287" s="38"/>
      <c r="DE287" s="38"/>
      <c r="DF287" s="38"/>
      <c r="DG287" s="38"/>
      <c r="DH287" s="38"/>
      <c r="DI287" s="38"/>
      <c r="DJ287" s="38"/>
    </row>
    <row r="288" spans="2:114" x14ac:dyDescent="0.3"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8"/>
      <c r="AI288" s="38"/>
      <c r="AJ288" s="38"/>
      <c r="AK288" s="38"/>
      <c r="AL288" s="38"/>
      <c r="AM288" s="38"/>
      <c r="AN288" s="38"/>
      <c r="AO288" s="38"/>
      <c r="AP288" s="38"/>
      <c r="AQ288" s="38"/>
      <c r="AR288" s="38"/>
      <c r="AS288" s="38"/>
      <c r="AT288" s="38"/>
      <c r="AU288" s="38"/>
      <c r="AV288" s="38"/>
      <c r="AW288" s="38"/>
      <c r="AX288" s="38"/>
      <c r="AY288" s="38"/>
      <c r="AZ288" s="38"/>
      <c r="BA288" s="38"/>
      <c r="BB288" s="38"/>
      <c r="BC288" s="38"/>
      <c r="BD288" s="38"/>
      <c r="BE288" s="38"/>
      <c r="BF288" s="38"/>
      <c r="BG288" s="38"/>
      <c r="BH288" s="38"/>
      <c r="BI288" s="38"/>
      <c r="BJ288" s="38"/>
      <c r="BK288" s="38"/>
      <c r="BL288" s="38"/>
      <c r="BM288" s="38"/>
      <c r="BN288" s="38"/>
      <c r="BO288" s="38"/>
      <c r="BP288" s="38"/>
      <c r="BQ288" s="38"/>
      <c r="BR288" s="38"/>
      <c r="BS288" s="38"/>
      <c r="BT288" s="38"/>
      <c r="BU288" s="38"/>
      <c r="BV288" s="38"/>
      <c r="BW288" s="38"/>
      <c r="BX288" s="38"/>
      <c r="BY288" s="38"/>
      <c r="BZ288" s="38"/>
      <c r="CA288" s="38"/>
      <c r="CB288" s="38"/>
      <c r="CC288" s="38"/>
      <c r="CD288" s="38"/>
      <c r="CE288" s="38"/>
      <c r="CF288" s="38"/>
      <c r="CG288" s="38"/>
      <c r="CH288" s="38"/>
      <c r="CI288" s="38"/>
      <c r="CJ288" s="38"/>
      <c r="CK288" s="38"/>
      <c r="CL288" s="38"/>
      <c r="CM288" s="38"/>
      <c r="CN288" s="38"/>
      <c r="CO288" s="38"/>
      <c r="CP288" s="38"/>
      <c r="CQ288" s="38"/>
      <c r="CR288" s="38"/>
      <c r="CS288" s="38"/>
      <c r="CT288" s="38"/>
      <c r="CU288" s="38"/>
      <c r="CV288" s="38"/>
      <c r="CW288" s="38"/>
      <c r="CX288" s="38"/>
      <c r="CY288" s="38"/>
      <c r="CZ288" s="38"/>
      <c r="DA288" s="38"/>
      <c r="DB288" s="38"/>
      <c r="DC288" s="38"/>
      <c r="DD288" s="38"/>
      <c r="DE288" s="38"/>
      <c r="DF288" s="38"/>
      <c r="DG288" s="38"/>
      <c r="DH288" s="38"/>
      <c r="DI288" s="38"/>
      <c r="DJ288" s="38"/>
    </row>
    <row r="289" spans="2:114" x14ac:dyDescent="0.3"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  <c r="AJ289" s="38"/>
      <c r="AK289" s="38"/>
      <c r="AL289" s="38"/>
      <c r="AM289" s="38"/>
      <c r="AN289" s="38"/>
      <c r="AO289" s="38"/>
      <c r="AP289" s="38"/>
      <c r="AQ289" s="38"/>
      <c r="AR289" s="38"/>
      <c r="AS289" s="38"/>
      <c r="AT289" s="38"/>
      <c r="AU289" s="38"/>
      <c r="AV289" s="38"/>
      <c r="AW289" s="38"/>
      <c r="AX289" s="38"/>
      <c r="AY289" s="38"/>
      <c r="AZ289" s="38"/>
      <c r="BA289" s="38"/>
      <c r="BB289" s="38"/>
      <c r="BC289" s="38"/>
      <c r="BD289" s="38"/>
      <c r="BE289" s="38"/>
      <c r="BF289" s="38"/>
      <c r="BG289" s="38"/>
      <c r="BH289" s="38"/>
      <c r="BI289" s="38"/>
      <c r="BJ289" s="38"/>
      <c r="BK289" s="38"/>
      <c r="BL289" s="38"/>
      <c r="BM289" s="38"/>
      <c r="BN289" s="38"/>
      <c r="BO289" s="38"/>
      <c r="BP289" s="38"/>
      <c r="BQ289" s="38"/>
      <c r="BR289" s="38"/>
      <c r="BS289" s="38"/>
      <c r="BT289" s="38"/>
      <c r="BU289" s="38"/>
      <c r="BV289" s="38"/>
      <c r="BW289" s="38"/>
      <c r="BX289" s="38"/>
      <c r="BY289" s="38"/>
      <c r="BZ289" s="38"/>
      <c r="CA289" s="38"/>
      <c r="CB289" s="38"/>
      <c r="CC289" s="38"/>
      <c r="CD289" s="38"/>
      <c r="CE289" s="38"/>
      <c r="CF289" s="38"/>
      <c r="CG289" s="38"/>
      <c r="CH289" s="38"/>
      <c r="CI289" s="38"/>
      <c r="CJ289" s="38"/>
      <c r="CK289" s="38"/>
      <c r="CL289" s="38"/>
      <c r="CM289" s="38"/>
      <c r="CN289" s="38"/>
      <c r="CO289" s="38"/>
      <c r="CP289" s="38"/>
      <c r="CQ289" s="38"/>
      <c r="CR289" s="38"/>
      <c r="CS289" s="38"/>
      <c r="CT289" s="38"/>
      <c r="CU289" s="38"/>
      <c r="CV289" s="38"/>
      <c r="CW289" s="38"/>
      <c r="CX289" s="38"/>
      <c r="CY289" s="38"/>
      <c r="CZ289" s="38"/>
      <c r="DA289" s="38"/>
      <c r="DB289" s="38"/>
      <c r="DC289" s="38"/>
      <c r="DD289" s="38"/>
      <c r="DE289" s="38"/>
      <c r="DF289" s="38"/>
      <c r="DG289" s="38"/>
      <c r="DH289" s="38"/>
      <c r="DI289" s="38"/>
      <c r="DJ289" s="38"/>
    </row>
    <row r="290" spans="2:114" x14ac:dyDescent="0.3"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8"/>
      <c r="AI290" s="38"/>
      <c r="AJ290" s="38"/>
      <c r="AK290" s="38"/>
      <c r="AL290" s="38"/>
      <c r="AM290" s="38"/>
      <c r="AN290" s="38"/>
      <c r="AO290" s="38"/>
      <c r="AP290" s="38"/>
      <c r="AQ290" s="38"/>
      <c r="AR290" s="38"/>
      <c r="AS290" s="38"/>
      <c r="AT290" s="38"/>
      <c r="AU290" s="38"/>
      <c r="AV290" s="38"/>
      <c r="AW290" s="38"/>
      <c r="AX290" s="38"/>
      <c r="AY290" s="38"/>
      <c r="AZ290" s="38"/>
      <c r="BA290" s="38"/>
      <c r="BB290" s="38"/>
      <c r="BC290" s="38"/>
      <c r="BD290" s="38"/>
      <c r="BE290" s="38"/>
      <c r="BF290" s="38"/>
      <c r="BG290" s="38"/>
      <c r="BH290" s="38"/>
      <c r="BI290" s="38"/>
      <c r="BJ290" s="38"/>
      <c r="BK290" s="38"/>
      <c r="BL290" s="38"/>
      <c r="BM290" s="38"/>
      <c r="BN290" s="38"/>
      <c r="BO290" s="38"/>
      <c r="BP290" s="38"/>
      <c r="BQ290" s="38"/>
      <c r="BR290" s="38"/>
      <c r="BS290" s="38"/>
      <c r="BT290" s="38"/>
      <c r="BU290" s="38"/>
      <c r="BV290" s="38"/>
      <c r="BW290" s="38"/>
      <c r="BX290" s="38"/>
      <c r="BY290" s="38"/>
      <c r="BZ290" s="38"/>
      <c r="CA290" s="38"/>
      <c r="CB290" s="38"/>
      <c r="CC290" s="38"/>
      <c r="CD290" s="38"/>
      <c r="CE290" s="38"/>
      <c r="CF290" s="38"/>
      <c r="CG290" s="38"/>
      <c r="CH290" s="38"/>
      <c r="CI290" s="38"/>
      <c r="CJ290" s="38"/>
      <c r="CK290" s="38"/>
      <c r="CL290" s="38"/>
      <c r="CM290" s="38"/>
      <c r="CN290" s="38"/>
      <c r="CO290" s="38"/>
      <c r="CP290" s="38"/>
      <c r="CQ290" s="38"/>
      <c r="CR290" s="38"/>
      <c r="CS290" s="38"/>
      <c r="CT290" s="38"/>
      <c r="CU290" s="38"/>
      <c r="CV290" s="38"/>
      <c r="CW290" s="38"/>
      <c r="CX290" s="38"/>
      <c r="CY290" s="38"/>
      <c r="CZ290" s="38"/>
      <c r="DA290" s="38"/>
      <c r="DB290" s="38"/>
      <c r="DC290" s="38"/>
      <c r="DD290" s="38"/>
      <c r="DE290" s="38"/>
      <c r="DF290" s="38"/>
      <c r="DG290" s="38"/>
      <c r="DH290" s="38"/>
      <c r="DI290" s="38"/>
      <c r="DJ290" s="38"/>
    </row>
    <row r="291" spans="2:114" x14ac:dyDescent="0.3"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8"/>
      <c r="AI291" s="38"/>
      <c r="AJ291" s="38"/>
      <c r="AK291" s="38"/>
      <c r="AL291" s="38"/>
      <c r="AM291" s="38"/>
      <c r="AN291" s="38"/>
      <c r="AO291" s="38"/>
      <c r="AP291" s="38"/>
      <c r="AQ291" s="38"/>
      <c r="AR291" s="38"/>
      <c r="AS291" s="38"/>
      <c r="AT291" s="38"/>
      <c r="AU291" s="38"/>
      <c r="AV291" s="38"/>
      <c r="AW291" s="38"/>
      <c r="AX291" s="38"/>
      <c r="AY291" s="38"/>
      <c r="AZ291" s="38"/>
      <c r="BA291" s="38"/>
      <c r="BB291" s="38"/>
      <c r="BC291" s="38"/>
      <c r="BD291" s="38"/>
      <c r="BE291" s="38"/>
      <c r="BF291" s="38"/>
      <c r="BG291" s="38"/>
      <c r="BH291" s="38"/>
      <c r="BI291" s="38"/>
      <c r="BJ291" s="38"/>
      <c r="BK291" s="38"/>
      <c r="BL291" s="38"/>
      <c r="BM291" s="38"/>
      <c r="BN291" s="38"/>
      <c r="BO291" s="38"/>
      <c r="BP291" s="38"/>
      <c r="BQ291" s="38"/>
      <c r="BR291" s="38"/>
      <c r="BS291" s="38"/>
      <c r="BT291" s="38"/>
      <c r="BU291" s="38"/>
      <c r="BV291" s="38"/>
      <c r="BW291" s="38"/>
      <c r="BX291" s="38"/>
      <c r="BY291" s="38"/>
      <c r="BZ291" s="38"/>
      <c r="CA291" s="38"/>
      <c r="CB291" s="38"/>
      <c r="CC291" s="38"/>
      <c r="CD291" s="38"/>
      <c r="CE291" s="38"/>
      <c r="CF291" s="38"/>
      <c r="CG291" s="38"/>
      <c r="CH291" s="38"/>
      <c r="CI291" s="38"/>
      <c r="CJ291" s="38"/>
      <c r="CK291" s="38"/>
      <c r="CL291" s="38"/>
      <c r="CM291" s="38"/>
      <c r="CN291" s="38"/>
      <c r="CO291" s="38"/>
      <c r="CP291" s="38"/>
      <c r="CQ291" s="38"/>
      <c r="CR291" s="38"/>
      <c r="CS291" s="38"/>
      <c r="CT291" s="38"/>
      <c r="CU291" s="38"/>
      <c r="CV291" s="38"/>
      <c r="CW291" s="38"/>
      <c r="CX291" s="38"/>
      <c r="CY291" s="38"/>
      <c r="CZ291" s="38"/>
      <c r="DA291" s="38"/>
      <c r="DB291" s="38"/>
      <c r="DC291" s="38"/>
      <c r="DD291" s="38"/>
      <c r="DE291" s="38"/>
      <c r="DF291" s="38"/>
      <c r="DG291" s="38"/>
      <c r="DH291" s="38"/>
      <c r="DI291" s="38"/>
      <c r="DJ291" s="38"/>
    </row>
    <row r="292" spans="2:114" x14ac:dyDescent="0.3"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8"/>
      <c r="AI292" s="38"/>
      <c r="AJ292" s="38"/>
      <c r="AK292" s="38"/>
      <c r="AL292" s="38"/>
      <c r="AM292" s="38"/>
      <c r="AN292" s="38"/>
      <c r="AO292" s="38"/>
      <c r="AP292" s="38"/>
      <c r="AQ292" s="38"/>
      <c r="AR292" s="38"/>
      <c r="AS292" s="38"/>
      <c r="AT292" s="38"/>
      <c r="AU292" s="38"/>
      <c r="AV292" s="38"/>
      <c r="AW292" s="38"/>
      <c r="AX292" s="38"/>
      <c r="AY292" s="38"/>
      <c r="AZ292" s="38"/>
      <c r="BA292" s="38"/>
      <c r="BB292" s="38"/>
      <c r="BC292" s="38"/>
      <c r="BD292" s="38"/>
      <c r="BE292" s="38"/>
      <c r="BF292" s="38"/>
      <c r="BG292" s="38"/>
      <c r="BH292" s="38"/>
      <c r="BI292" s="38"/>
      <c r="BJ292" s="38"/>
      <c r="BK292" s="38"/>
      <c r="BL292" s="38"/>
      <c r="BM292" s="38"/>
      <c r="BN292" s="38"/>
      <c r="BO292" s="38"/>
      <c r="BP292" s="38"/>
      <c r="BQ292" s="38"/>
      <c r="BR292" s="38"/>
      <c r="BS292" s="38"/>
      <c r="BT292" s="38"/>
      <c r="BU292" s="38"/>
      <c r="BV292" s="38"/>
      <c r="BW292" s="38"/>
      <c r="BX292" s="38"/>
      <c r="BY292" s="38"/>
      <c r="BZ292" s="38"/>
      <c r="CA292" s="38"/>
      <c r="CB292" s="38"/>
      <c r="CC292" s="38"/>
      <c r="CD292" s="38"/>
      <c r="CE292" s="38"/>
      <c r="CF292" s="38"/>
      <c r="CG292" s="38"/>
      <c r="CH292" s="38"/>
      <c r="CI292" s="38"/>
      <c r="CJ292" s="38"/>
      <c r="CK292" s="38"/>
      <c r="CL292" s="38"/>
      <c r="CM292" s="38"/>
      <c r="CN292" s="38"/>
      <c r="CO292" s="38"/>
      <c r="CP292" s="38"/>
      <c r="CQ292" s="38"/>
      <c r="CR292" s="38"/>
      <c r="CS292" s="38"/>
      <c r="CT292" s="38"/>
      <c r="CU292" s="38"/>
      <c r="CV292" s="38"/>
      <c r="CW292" s="38"/>
      <c r="CX292" s="38"/>
      <c r="CY292" s="38"/>
      <c r="CZ292" s="38"/>
      <c r="DA292" s="38"/>
      <c r="DB292" s="38"/>
      <c r="DC292" s="38"/>
      <c r="DD292" s="38"/>
      <c r="DE292" s="38"/>
      <c r="DF292" s="38"/>
      <c r="DG292" s="38"/>
      <c r="DH292" s="38"/>
      <c r="DI292" s="38"/>
      <c r="DJ292" s="38"/>
    </row>
    <row r="293" spans="2:114" x14ac:dyDescent="0.3"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  <c r="AK293" s="38"/>
      <c r="AL293" s="38"/>
      <c r="AM293" s="38"/>
      <c r="AN293" s="38"/>
      <c r="AO293" s="38"/>
      <c r="AP293" s="38"/>
      <c r="AQ293" s="38"/>
      <c r="AR293" s="38"/>
      <c r="AS293" s="38"/>
      <c r="AT293" s="38"/>
      <c r="AU293" s="38"/>
      <c r="AV293" s="38"/>
      <c r="AW293" s="38"/>
      <c r="AX293" s="38"/>
      <c r="AY293" s="38"/>
      <c r="AZ293" s="38"/>
      <c r="BA293" s="38"/>
      <c r="BB293" s="38"/>
      <c r="BC293" s="38"/>
      <c r="BD293" s="38"/>
      <c r="BE293" s="38"/>
      <c r="BF293" s="38"/>
      <c r="BG293" s="38"/>
      <c r="BH293" s="38"/>
      <c r="BI293" s="38"/>
      <c r="BJ293" s="38"/>
      <c r="BK293" s="38"/>
      <c r="BL293" s="38"/>
      <c r="BM293" s="38"/>
      <c r="BN293" s="38"/>
      <c r="BO293" s="38"/>
      <c r="BP293" s="38"/>
      <c r="BQ293" s="38"/>
      <c r="BR293" s="38"/>
      <c r="BS293" s="38"/>
      <c r="BT293" s="38"/>
      <c r="BU293" s="38"/>
      <c r="BV293" s="38"/>
      <c r="BW293" s="38"/>
      <c r="BX293" s="38"/>
      <c r="BY293" s="38"/>
      <c r="BZ293" s="38"/>
      <c r="CA293" s="38"/>
      <c r="CB293" s="38"/>
      <c r="CC293" s="38"/>
      <c r="CD293" s="38"/>
      <c r="CE293" s="38"/>
      <c r="CF293" s="38"/>
      <c r="CG293" s="38"/>
      <c r="CH293" s="38"/>
      <c r="CI293" s="38"/>
      <c r="CJ293" s="38"/>
      <c r="CK293" s="38"/>
      <c r="CL293" s="38"/>
      <c r="CM293" s="38"/>
      <c r="CN293" s="38"/>
      <c r="CO293" s="38"/>
      <c r="CP293" s="38"/>
      <c r="CQ293" s="38"/>
      <c r="CR293" s="38"/>
      <c r="CS293" s="38"/>
      <c r="CT293" s="38"/>
      <c r="CU293" s="38"/>
      <c r="CV293" s="38"/>
      <c r="CW293" s="38"/>
      <c r="CX293" s="38"/>
      <c r="CY293" s="38"/>
      <c r="CZ293" s="38"/>
      <c r="DA293" s="38"/>
      <c r="DB293" s="38"/>
      <c r="DC293" s="38"/>
      <c r="DD293" s="38"/>
      <c r="DE293" s="38"/>
      <c r="DF293" s="38"/>
      <c r="DG293" s="38"/>
      <c r="DH293" s="38"/>
      <c r="DI293" s="38"/>
      <c r="DJ293" s="38"/>
    </row>
    <row r="294" spans="2:114" x14ac:dyDescent="0.3"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  <c r="AK294" s="38"/>
      <c r="AL294" s="38"/>
      <c r="AM294" s="38"/>
      <c r="AN294" s="38"/>
      <c r="AO294" s="38"/>
      <c r="AP294" s="38"/>
      <c r="AQ294" s="38"/>
      <c r="AR294" s="38"/>
      <c r="AS294" s="38"/>
      <c r="AT294" s="38"/>
      <c r="AU294" s="38"/>
      <c r="AV294" s="38"/>
      <c r="AW294" s="38"/>
      <c r="AX294" s="38"/>
      <c r="AY294" s="38"/>
      <c r="AZ294" s="38"/>
      <c r="BA294" s="38"/>
      <c r="BB294" s="38"/>
      <c r="BC294" s="38"/>
      <c r="BD294" s="38"/>
      <c r="BE294" s="38"/>
      <c r="BF294" s="38"/>
      <c r="BG294" s="38"/>
      <c r="BH294" s="38"/>
      <c r="BI294" s="38"/>
      <c r="BJ294" s="38"/>
      <c r="BK294" s="38"/>
      <c r="BL294" s="38"/>
      <c r="BM294" s="38"/>
      <c r="BN294" s="38"/>
      <c r="BO294" s="38"/>
      <c r="BP294" s="38"/>
      <c r="BQ294" s="38"/>
      <c r="BR294" s="38"/>
      <c r="BS294" s="38"/>
      <c r="BT294" s="38"/>
      <c r="BU294" s="38"/>
      <c r="BV294" s="38"/>
      <c r="BW294" s="38"/>
      <c r="BX294" s="38"/>
      <c r="BY294" s="38"/>
      <c r="BZ294" s="38"/>
      <c r="CA294" s="38"/>
      <c r="CB294" s="38"/>
      <c r="CC294" s="38"/>
      <c r="CD294" s="38"/>
      <c r="CE294" s="38"/>
      <c r="CF294" s="38"/>
      <c r="CG294" s="38"/>
      <c r="CH294" s="38"/>
      <c r="CI294" s="38"/>
      <c r="CJ294" s="38"/>
      <c r="CK294" s="38"/>
      <c r="CL294" s="38"/>
      <c r="CM294" s="38"/>
      <c r="CN294" s="38"/>
      <c r="CO294" s="38"/>
      <c r="CP294" s="38"/>
      <c r="CQ294" s="38"/>
      <c r="CR294" s="38"/>
      <c r="CS294" s="38"/>
      <c r="CT294" s="38"/>
      <c r="CU294" s="38"/>
      <c r="CV294" s="38"/>
      <c r="CW294" s="38"/>
      <c r="CX294" s="38"/>
      <c r="CY294" s="38"/>
      <c r="CZ294" s="38"/>
      <c r="DA294" s="38"/>
      <c r="DB294" s="38"/>
      <c r="DC294" s="38"/>
      <c r="DD294" s="38"/>
      <c r="DE294" s="38"/>
      <c r="DF294" s="38"/>
      <c r="DG294" s="38"/>
      <c r="DH294" s="38"/>
      <c r="DI294" s="38"/>
      <c r="DJ294" s="38"/>
    </row>
    <row r="295" spans="2:114" x14ac:dyDescent="0.3"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8"/>
      <c r="AI295" s="38"/>
      <c r="AJ295" s="38"/>
      <c r="AK295" s="38"/>
      <c r="AL295" s="38"/>
      <c r="AM295" s="38"/>
      <c r="AN295" s="38"/>
      <c r="AO295" s="38"/>
      <c r="AP295" s="38"/>
      <c r="AQ295" s="38"/>
      <c r="AR295" s="38"/>
      <c r="AS295" s="38"/>
      <c r="AT295" s="38"/>
      <c r="AU295" s="38"/>
      <c r="AV295" s="38"/>
      <c r="AW295" s="38"/>
      <c r="AX295" s="38"/>
      <c r="AY295" s="38"/>
      <c r="AZ295" s="38"/>
      <c r="BA295" s="38"/>
      <c r="BB295" s="38"/>
      <c r="BC295" s="38"/>
      <c r="BD295" s="38"/>
      <c r="BE295" s="38"/>
      <c r="BF295" s="38"/>
      <c r="BG295" s="38"/>
      <c r="BH295" s="38"/>
      <c r="BI295" s="38"/>
      <c r="BJ295" s="38"/>
      <c r="BK295" s="38"/>
      <c r="BL295" s="38"/>
      <c r="BM295" s="38"/>
      <c r="BN295" s="38"/>
      <c r="BO295" s="38"/>
      <c r="BP295" s="38"/>
      <c r="BQ295" s="38"/>
      <c r="BR295" s="38"/>
      <c r="BS295" s="38"/>
      <c r="BT295" s="38"/>
      <c r="BU295" s="38"/>
      <c r="BV295" s="38"/>
      <c r="BW295" s="38"/>
      <c r="BX295" s="38"/>
      <c r="BY295" s="38"/>
      <c r="BZ295" s="38"/>
      <c r="CA295" s="38"/>
      <c r="CB295" s="38"/>
      <c r="CC295" s="38"/>
      <c r="CD295" s="38"/>
      <c r="CE295" s="38"/>
      <c r="CF295" s="38"/>
      <c r="CG295" s="38"/>
      <c r="CH295" s="38"/>
      <c r="CI295" s="38"/>
      <c r="CJ295" s="38"/>
      <c r="CK295" s="38"/>
      <c r="CL295" s="38"/>
      <c r="CM295" s="38"/>
      <c r="CN295" s="38"/>
      <c r="CO295" s="38"/>
      <c r="CP295" s="38"/>
      <c r="CQ295" s="38"/>
      <c r="CR295" s="38"/>
      <c r="CS295" s="38"/>
      <c r="CT295" s="38"/>
      <c r="CU295" s="38"/>
      <c r="CV295" s="38"/>
      <c r="CW295" s="38"/>
      <c r="CX295" s="38"/>
      <c r="CY295" s="38"/>
      <c r="CZ295" s="38"/>
      <c r="DA295" s="38"/>
      <c r="DB295" s="38"/>
      <c r="DC295" s="38"/>
      <c r="DD295" s="38"/>
      <c r="DE295" s="38"/>
      <c r="DF295" s="38"/>
      <c r="DG295" s="38"/>
      <c r="DH295" s="38"/>
      <c r="DI295" s="38"/>
      <c r="DJ295" s="38"/>
    </row>
    <row r="296" spans="2:114" x14ac:dyDescent="0.3"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8"/>
      <c r="AI296" s="38"/>
      <c r="AJ296" s="38"/>
      <c r="AK296" s="38"/>
      <c r="AL296" s="38"/>
      <c r="AM296" s="38"/>
      <c r="AN296" s="38"/>
      <c r="AO296" s="38"/>
      <c r="AP296" s="38"/>
      <c r="AQ296" s="38"/>
      <c r="AR296" s="38"/>
      <c r="AS296" s="38"/>
      <c r="AT296" s="38"/>
      <c r="AU296" s="38"/>
      <c r="AV296" s="38"/>
      <c r="AW296" s="38"/>
      <c r="AX296" s="38"/>
      <c r="AY296" s="38"/>
      <c r="AZ296" s="38"/>
      <c r="BA296" s="38"/>
      <c r="BB296" s="38"/>
      <c r="BC296" s="38"/>
      <c r="BD296" s="38"/>
      <c r="BE296" s="38"/>
      <c r="BF296" s="38"/>
      <c r="BG296" s="38"/>
      <c r="BH296" s="38"/>
      <c r="BI296" s="38"/>
      <c r="BJ296" s="38"/>
      <c r="BK296" s="38"/>
      <c r="BL296" s="38"/>
      <c r="BM296" s="38"/>
      <c r="BN296" s="38"/>
      <c r="BO296" s="38"/>
      <c r="BP296" s="38"/>
      <c r="BQ296" s="38"/>
      <c r="BR296" s="38"/>
      <c r="BS296" s="38"/>
      <c r="BT296" s="38"/>
      <c r="BU296" s="38"/>
      <c r="BV296" s="38"/>
      <c r="BW296" s="38"/>
      <c r="BX296" s="38"/>
      <c r="BY296" s="38"/>
      <c r="BZ296" s="38"/>
      <c r="CA296" s="38"/>
      <c r="CB296" s="38"/>
      <c r="CC296" s="38"/>
      <c r="CD296" s="38"/>
      <c r="CE296" s="38"/>
      <c r="CF296" s="38"/>
      <c r="CG296" s="38"/>
      <c r="CH296" s="38"/>
      <c r="CI296" s="38"/>
      <c r="CJ296" s="38"/>
      <c r="CK296" s="38"/>
      <c r="CL296" s="38"/>
      <c r="CM296" s="38"/>
      <c r="CN296" s="38"/>
      <c r="CO296" s="38"/>
      <c r="CP296" s="38"/>
      <c r="CQ296" s="38"/>
      <c r="CR296" s="38"/>
      <c r="CS296" s="38"/>
      <c r="CT296" s="38"/>
      <c r="CU296" s="38"/>
      <c r="CV296" s="38"/>
      <c r="CW296" s="38"/>
      <c r="CX296" s="38"/>
      <c r="CY296" s="38"/>
      <c r="CZ296" s="38"/>
      <c r="DA296" s="38"/>
      <c r="DB296" s="38"/>
      <c r="DC296" s="38"/>
      <c r="DD296" s="38"/>
      <c r="DE296" s="38"/>
      <c r="DF296" s="38"/>
      <c r="DG296" s="38"/>
      <c r="DH296" s="38"/>
      <c r="DI296" s="38"/>
      <c r="DJ296" s="38"/>
    </row>
    <row r="297" spans="2:114" x14ac:dyDescent="0.3"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8"/>
      <c r="AI297" s="38"/>
      <c r="AJ297" s="38"/>
      <c r="AK297" s="38"/>
      <c r="AL297" s="38"/>
      <c r="AM297" s="38"/>
      <c r="AN297" s="38"/>
      <c r="AO297" s="38"/>
      <c r="AP297" s="38"/>
      <c r="AQ297" s="38"/>
      <c r="AR297" s="38"/>
      <c r="AS297" s="38"/>
      <c r="AT297" s="38"/>
      <c r="AU297" s="38"/>
      <c r="AV297" s="38"/>
      <c r="AW297" s="38"/>
      <c r="AX297" s="38"/>
      <c r="AY297" s="38"/>
      <c r="AZ297" s="38"/>
      <c r="BA297" s="38"/>
      <c r="BB297" s="38"/>
      <c r="BC297" s="38"/>
      <c r="BD297" s="38"/>
      <c r="BE297" s="38"/>
      <c r="BF297" s="38"/>
      <c r="BG297" s="38"/>
      <c r="BH297" s="38"/>
      <c r="BI297" s="38"/>
      <c r="BJ297" s="38"/>
      <c r="BK297" s="38"/>
      <c r="BL297" s="38"/>
      <c r="BM297" s="38"/>
      <c r="BN297" s="38"/>
      <c r="BO297" s="38"/>
      <c r="BP297" s="38"/>
      <c r="BQ297" s="38"/>
      <c r="BR297" s="38"/>
      <c r="BS297" s="38"/>
      <c r="BT297" s="38"/>
      <c r="BU297" s="38"/>
      <c r="BV297" s="38"/>
      <c r="BW297" s="38"/>
      <c r="BX297" s="38"/>
      <c r="BY297" s="38"/>
      <c r="BZ297" s="38"/>
      <c r="CA297" s="38"/>
      <c r="CB297" s="38"/>
      <c r="CC297" s="38"/>
      <c r="CD297" s="38"/>
      <c r="CE297" s="38"/>
      <c r="CF297" s="38"/>
      <c r="CG297" s="38"/>
      <c r="CH297" s="38"/>
      <c r="CI297" s="38"/>
      <c r="CJ297" s="38"/>
      <c r="CK297" s="38"/>
      <c r="CL297" s="38"/>
      <c r="CM297" s="38"/>
      <c r="CN297" s="38"/>
      <c r="CO297" s="38"/>
      <c r="CP297" s="38"/>
      <c r="CQ297" s="38"/>
      <c r="CR297" s="38"/>
      <c r="CS297" s="38"/>
      <c r="CT297" s="38"/>
      <c r="CU297" s="38"/>
      <c r="CV297" s="38"/>
      <c r="CW297" s="38"/>
      <c r="CX297" s="38"/>
      <c r="CY297" s="38"/>
      <c r="CZ297" s="38"/>
      <c r="DA297" s="38"/>
      <c r="DB297" s="38"/>
      <c r="DC297" s="38"/>
      <c r="DD297" s="38"/>
      <c r="DE297" s="38"/>
      <c r="DF297" s="38"/>
      <c r="DG297" s="38"/>
      <c r="DH297" s="38"/>
      <c r="DI297" s="38"/>
      <c r="DJ297" s="38"/>
    </row>
    <row r="298" spans="2:114" x14ac:dyDescent="0.3"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8"/>
      <c r="AI298" s="38"/>
      <c r="AJ298" s="38"/>
      <c r="AK298" s="38"/>
      <c r="AL298" s="38"/>
      <c r="AM298" s="38"/>
      <c r="AN298" s="38"/>
      <c r="AO298" s="38"/>
      <c r="AP298" s="38"/>
      <c r="AQ298" s="38"/>
      <c r="AR298" s="38"/>
      <c r="AS298" s="38"/>
      <c r="AT298" s="38"/>
      <c r="AU298" s="38"/>
      <c r="AV298" s="38"/>
      <c r="AW298" s="38"/>
      <c r="AX298" s="38"/>
      <c r="AY298" s="38"/>
      <c r="AZ298" s="38"/>
      <c r="BA298" s="38"/>
      <c r="BB298" s="38"/>
      <c r="BC298" s="38"/>
      <c r="BD298" s="38"/>
      <c r="BE298" s="38"/>
      <c r="BF298" s="38"/>
      <c r="BG298" s="38"/>
      <c r="BH298" s="38"/>
      <c r="BI298" s="38"/>
      <c r="BJ298" s="38"/>
      <c r="BK298" s="38"/>
      <c r="BL298" s="38"/>
      <c r="BM298" s="38"/>
      <c r="BN298" s="38"/>
      <c r="BO298" s="38"/>
      <c r="BP298" s="38"/>
      <c r="BQ298" s="38"/>
      <c r="BR298" s="38"/>
      <c r="BS298" s="38"/>
      <c r="BT298" s="38"/>
      <c r="BU298" s="38"/>
      <c r="BV298" s="38"/>
      <c r="BW298" s="38"/>
      <c r="BX298" s="38"/>
      <c r="BY298" s="38"/>
      <c r="BZ298" s="38"/>
      <c r="CA298" s="38"/>
      <c r="CB298" s="38"/>
      <c r="CC298" s="38"/>
      <c r="CD298" s="38"/>
      <c r="CE298" s="38"/>
      <c r="CF298" s="38"/>
      <c r="CG298" s="38"/>
      <c r="CH298" s="38"/>
      <c r="CI298" s="38"/>
      <c r="CJ298" s="38"/>
      <c r="CK298" s="38"/>
      <c r="CL298" s="38"/>
      <c r="CM298" s="38"/>
      <c r="CN298" s="38"/>
      <c r="CO298" s="38"/>
      <c r="CP298" s="38"/>
      <c r="CQ298" s="38"/>
      <c r="CR298" s="38"/>
      <c r="CS298" s="38"/>
      <c r="CT298" s="38"/>
      <c r="CU298" s="38"/>
      <c r="CV298" s="38"/>
      <c r="CW298" s="38"/>
      <c r="CX298" s="38"/>
      <c r="CY298" s="38"/>
      <c r="CZ298" s="38"/>
      <c r="DA298" s="38"/>
      <c r="DB298" s="38"/>
      <c r="DC298" s="38"/>
      <c r="DD298" s="38"/>
      <c r="DE298" s="38"/>
      <c r="DF298" s="38"/>
      <c r="DG298" s="38"/>
      <c r="DH298" s="38"/>
      <c r="DI298" s="38"/>
      <c r="DJ298" s="38"/>
    </row>
    <row r="299" spans="2:114" x14ac:dyDescent="0.3"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8"/>
      <c r="AI299" s="38"/>
      <c r="AJ299" s="38"/>
      <c r="AK299" s="38"/>
      <c r="AL299" s="38"/>
      <c r="AM299" s="38"/>
      <c r="AN299" s="38"/>
      <c r="AO299" s="38"/>
      <c r="AP299" s="38"/>
      <c r="AQ299" s="38"/>
      <c r="AR299" s="38"/>
      <c r="AS299" s="38"/>
      <c r="AT299" s="38"/>
      <c r="AU299" s="38"/>
      <c r="AV299" s="38"/>
      <c r="AW299" s="38"/>
      <c r="AX299" s="38"/>
      <c r="AY299" s="38"/>
      <c r="AZ299" s="38"/>
      <c r="BA299" s="38"/>
      <c r="BB299" s="38"/>
      <c r="BC299" s="38"/>
      <c r="BD299" s="38"/>
      <c r="BE299" s="38"/>
      <c r="BF299" s="38"/>
      <c r="BG299" s="38"/>
      <c r="BH299" s="38"/>
      <c r="BI299" s="38"/>
      <c r="BJ299" s="38"/>
      <c r="BK299" s="38"/>
      <c r="BL299" s="38"/>
      <c r="BM299" s="38"/>
      <c r="BN299" s="38"/>
      <c r="BO299" s="38"/>
      <c r="BP299" s="38"/>
      <c r="BQ299" s="38"/>
      <c r="BR299" s="38"/>
      <c r="BS299" s="38"/>
      <c r="BT299" s="38"/>
      <c r="BU299" s="38"/>
      <c r="BV299" s="38"/>
      <c r="BW299" s="38"/>
      <c r="BX299" s="38"/>
      <c r="BY299" s="38"/>
      <c r="BZ299" s="38"/>
      <c r="CA299" s="38"/>
      <c r="CB299" s="38"/>
      <c r="CC299" s="38"/>
      <c r="CD299" s="38"/>
      <c r="CE299" s="38"/>
      <c r="CF299" s="38"/>
      <c r="CG299" s="38"/>
      <c r="CH299" s="38"/>
      <c r="CI299" s="38"/>
      <c r="CJ299" s="38"/>
      <c r="CK299" s="38"/>
      <c r="CL299" s="38"/>
      <c r="CM299" s="38"/>
      <c r="CN299" s="38"/>
      <c r="CO299" s="38"/>
      <c r="CP299" s="38"/>
      <c r="CQ299" s="38"/>
      <c r="CR299" s="38"/>
      <c r="CS299" s="38"/>
      <c r="CT299" s="38"/>
      <c r="CU299" s="38"/>
      <c r="CV299" s="38"/>
      <c r="CW299" s="38"/>
      <c r="CX299" s="38"/>
      <c r="CY299" s="38"/>
      <c r="CZ299" s="38"/>
      <c r="DA299" s="38"/>
      <c r="DB299" s="38"/>
      <c r="DC299" s="38"/>
      <c r="DD299" s="38"/>
      <c r="DE299" s="38"/>
      <c r="DF299" s="38"/>
      <c r="DG299" s="38"/>
      <c r="DH299" s="38"/>
      <c r="DI299" s="38"/>
      <c r="DJ299" s="38"/>
    </row>
    <row r="300" spans="2:114" x14ac:dyDescent="0.3"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8"/>
      <c r="AI300" s="38"/>
      <c r="AJ300" s="38"/>
      <c r="AK300" s="38"/>
      <c r="AL300" s="38"/>
      <c r="AM300" s="38"/>
      <c r="AN300" s="38"/>
      <c r="AO300" s="38"/>
      <c r="AP300" s="38"/>
      <c r="AQ300" s="38"/>
      <c r="AR300" s="38"/>
      <c r="AS300" s="38"/>
      <c r="AT300" s="38"/>
      <c r="AU300" s="38"/>
      <c r="AV300" s="38"/>
      <c r="AW300" s="38"/>
      <c r="AX300" s="38"/>
      <c r="AY300" s="38"/>
      <c r="AZ300" s="38"/>
      <c r="BA300" s="38"/>
      <c r="BB300" s="38"/>
      <c r="BC300" s="38"/>
      <c r="BD300" s="38"/>
      <c r="BE300" s="38"/>
      <c r="BF300" s="38"/>
      <c r="BG300" s="38"/>
      <c r="BH300" s="38"/>
      <c r="BI300" s="38"/>
      <c r="BJ300" s="38"/>
      <c r="BK300" s="38"/>
      <c r="BL300" s="38"/>
      <c r="BM300" s="38"/>
      <c r="BN300" s="38"/>
      <c r="BO300" s="38"/>
      <c r="BP300" s="38"/>
      <c r="BQ300" s="38"/>
      <c r="BR300" s="38"/>
      <c r="BS300" s="38"/>
      <c r="BT300" s="38"/>
      <c r="BU300" s="38"/>
      <c r="BV300" s="38"/>
      <c r="BW300" s="38"/>
      <c r="BX300" s="38"/>
      <c r="BY300" s="38"/>
      <c r="BZ300" s="38"/>
      <c r="CA300" s="38"/>
      <c r="CB300" s="38"/>
      <c r="CC300" s="38"/>
      <c r="CD300" s="38"/>
      <c r="CE300" s="38"/>
      <c r="CF300" s="38"/>
      <c r="CG300" s="38"/>
      <c r="CH300" s="38"/>
      <c r="CI300" s="38"/>
      <c r="CJ300" s="38"/>
      <c r="CK300" s="38"/>
      <c r="CL300" s="38"/>
      <c r="CM300" s="38"/>
      <c r="CN300" s="38"/>
      <c r="CO300" s="38"/>
      <c r="CP300" s="38"/>
      <c r="CQ300" s="38"/>
      <c r="CR300" s="38"/>
      <c r="CS300" s="38"/>
      <c r="CT300" s="38"/>
      <c r="CU300" s="38"/>
      <c r="CV300" s="38"/>
      <c r="CW300" s="38"/>
      <c r="CX300" s="38"/>
      <c r="CY300" s="38"/>
      <c r="CZ300" s="38"/>
      <c r="DA300" s="38"/>
      <c r="DB300" s="38"/>
      <c r="DC300" s="38"/>
      <c r="DD300" s="38"/>
      <c r="DE300" s="38"/>
      <c r="DF300" s="38"/>
      <c r="DG300" s="38"/>
      <c r="DH300" s="38"/>
      <c r="DI300" s="38"/>
      <c r="DJ300" s="38"/>
    </row>
    <row r="301" spans="2:114" x14ac:dyDescent="0.3"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8"/>
      <c r="AI301" s="38"/>
      <c r="AJ301" s="38"/>
      <c r="AK301" s="38"/>
      <c r="AL301" s="38"/>
      <c r="AM301" s="38"/>
      <c r="AN301" s="38"/>
      <c r="AO301" s="38"/>
      <c r="AP301" s="38"/>
      <c r="AQ301" s="38"/>
      <c r="AR301" s="38"/>
      <c r="AS301" s="38"/>
      <c r="AT301" s="38"/>
      <c r="AU301" s="38"/>
      <c r="AV301" s="38"/>
      <c r="AW301" s="38"/>
      <c r="AX301" s="38"/>
      <c r="AY301" s="38"/>
      <c r="AZ301" s="38"/>
      <c r="BA301" s="38"/>
      <c r="BB301" s="38"/>
      <c r="BC301" s="38"/>
      <c r="BD301" s="38"/>
      <c r="BE301" s="38"/>
      <c r="BF301" s="38"/>
      <c r="BG301" s="38"/>
      <c r="BH301" s="38"/>
      <c r="BI301" s="38"/>
      <c r="BJ301" s="38"/>
      <c r="BK301" s="38"/>
      <c r="BL301" s="38"/>
      <c r="BM301" s="38"/>
      <c r="BN301" s="38"/>
      <c r="BO301" s="38"/>
      <c r="BP301" s="38"/>
      <c r="BQ301" s="38"/>
      <c r="BR301" s="38"/>
      <c r="BS301" s="38"/>
      <c r="BT301" s="38"/>
      <c r="BU301" s="38"/>
      <c r="BV301" s="38"/>
      <c r="BW301" s="38"/>
      <c r="BX301" s="38"/>
      <c r="BY301" s="38"/>
      <c r="BZ301" s="38"/>
      <c r="CA301" s="38"/>
      <c r="CB301" s="38"/>
      <c r="CC301" s="38"/>
      <c r="CD301" s="38"/>
      <c r="CE301" s="38"/>
      <c r="CF301" s="38"/>
      <c r="CG301" s="38"/>
      <c r="CH301" s="38"/>
      <c r="CI301" s="38"/>
      <c r="CJ301" s="38"/>
      <c r="CK301" s="38"/>
      <c r="CL301" s="38"/>
      <c r="CM301" s="38"/>
      <c r="CN301" s="38"/>
      <c r="CO301" s="38"/>
      <c r="CP301" s="38"/>
      <c r="CQ301" s="38"/>
      <c r="CR301" s="38"/>
      <c r="CS301" s="38"/>
      <c r="CT301" s="38"/>
      <c r="CU301" s="38"/>
      <c r="CV301" s="38"/>
      <c r="CW301" s="38"/>
      <c r="CX301" s="38"/>
      <c r="CY301" s="38"/>
      <c r="CZ301" s="38"/>
      <c r="DA301" s="38"/>
      <c r="DB301" s="38"/>
      <c r="DC301" s="38"/>
      <c r="DD301" s="38"/>
      <c r="DE301" s="38"/>
      <c r="DF301" s="38"/>
      <c r="DG301" s="38"/>
      <c r="DH301" s="38"/>
      <c r="DI301" s="38"/>
      <c r="DJ301" s="38"/>
    </row>
    <row r="302" spans="2:114" x14ac:dyDescent="0.3"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8"/>
      <c r="AI302" s="38"/>
      <c r="AJ302" s="38"/>
      <c r="AK302" s="38"/>
      <c r="AL302" s="38"/>
      <c r="AM302" s="38"/>
      <c r="AN302" s="38"/>
      <c r="AO302" s="38"/>
      <c r="AP302" s="38"/>
      <c r="AQ302" s="38"/>
      <c r="AR302" s="38"/>
      <c r="AS302" s="38"/>
      <c r="AT302" s="38"/>
      <c r="AU302" s="38"/>
      <c r="AV302" s="38"/>
      <c r="AW302" s="38"/>
      <c r="AX302" s="38"/>
      <c r="AY302" s="38"/>
      <c r="AZ302" s="38"/>
      <c r="BA302" s="38"/>
      <c r="BB302" s="38"/>
      <c r="BC302" s="38"/>
      <c r="BD302" s="38"/>
      <c r="BE302" s="38"/>
      <c r="BF302" s="38"/>
      <c r="BG302" s="38"/>
      <c r="BH302" s="38"/>
      <c r="BI302" s="38"/>
      <c r="BJ302" s="38"/>
      <c r="BK302" s="38"/>
      <c r="BL302" s="38"/>
      <c r="BM302" s="38"/>
      <c r="BN302" s="38"/>
      <c r="BO302" s="38"/>
      <c r="BP302" s="38"/>
      <c r="BQ302" s="38"/>
      <c r="BR302" s="38"/>
      <c r="BS302" s="38"/>
      <c r="BT302" s="38"/>
      <c r="BU302" s="38"/>
      <c r="BV302" s="38"/>
      <c r="BW302" s="38"/>
      <c r="BX302" s="38"/>
      <c r="BY302" s="38"/>
      <c r="BZ302" s="38"/>
      <c r="CA302" s="38"/>
      <c r="CB302" s="38"/>
      <c r="CC302" s="38"/>
      <c r="CD302" s="38"/>
      <c r="CE302" s="38"/>
      <c r="CF302" s="38"/>
      <c r="CG302" s="38"/>
      <c r="CH302" s="38"/>
      <c r="CI302" s="38"/>
      <c r="CJ302" s="38"/>
      <c r="CK302" s="38"/>
      <c r="CL302" s="38"/>
      <c r="CM302" s="38"/>
      <c r="CN302" s="38"/>
      <c r="CO302" s="38"/>
      <c r="CP302" s="38"/>
      <c r="CQ302" s="38"/>
      <c r="CR302" s="38"/>
      <c r="CS302" s="38"/>
      <c r="CT302" s="38"/>
      <c r="CU302" s="38"/>
      <c r="CV302" s="38"/>
      <c r="CW302" s="38"/>
      <c r="CX302" s="38"/>
      <c r="CY302" s="38"/>
      <c r="CZ302" s="38"/>
      <c r="DA302" s="38"/>
      <c r="DB302" s="38"/>
      <c r="DC302" s="38"/>
      <c r="DD302" s="38"/>
      <c r="DE302" s="38"/>
      <c r="DF302" s="38"/>
      <c r="DG302" s="38"/>
      <c r="DH302" s="38"/>
      <c r="DI302" s="38"/>
      <c r="DJ302" s="38"/>
    </row>
    <row r="303" spans="2:114" x14ac:dyDescent="0.3"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8"/>
      <c r="AI303" s="38"/>
      <c r="AJ303" s="38"/>
      <c r="AK303" s="38"/>
      <c r="AL303" s="38"/>
      <c r="AM303" s="38"/>
      <c r="AN303" s="38"/>
      <c r="AO303" s="38"/>
      <c r="AP303" s="38"/>
      <c r="AQ303" s="38"/>
      <c r="AR303" s="38"/>
      <c r="AS303" s="38"/>
      <c r="AT303" s="38"/>
      <c r="AU303" s="38"/>
      <c r="AV303" s="38"/>
      <c r="AW303" s="38"/>
      <c r="AX303" s="38"/>
      <c r="AY303" s="38"/>
      <c r="AZ303" s="38"/>
      <c r="BA303" s="38"/>
      <c r="BB303" s="38"/>
      <c r="BC303" s="38"/>
      <c r="BD303" s="38"/>
      <c r="BE303" s="38"/>
      <c r="BF303" s="38"/>
      <c r="BG303" s="38"/>
      <c r="BH303" s="38"/>
      <c r="BI303" s="38"/>
      <c r="BJ303" s="38"/>
      <c r="BK303" s="38"/>
      <c r="BL303" s="38"/>
      <c r="BM303" s="38"/>
      <c r="BN303" s="38"/>
      <c r="BO303" s="38"/>
      <c r="BP303" s="38"/>
      <c r="BQ303" s="38"/>
      <c r="BR303" s="38"/>
      <c r="BS303" s="38"/>
      <c r="BT303" s="38"/>
      <c r="BU303" s="38"/>
      <c r="BV303" s="38"/>
      <c r="BW303" s="38"/>
      <c r="BX303" s="38"/>
      <c r="BY303" s="38"/>
      <c r="BZ303" s="38"/>
      <c r="CA303" s="38"/>
      <c r="CB303" s="38"/>
      <c r="CC303" s="38"/>
      <c r="CD303" s="38"/>
      <c r="CE303" s="38"/>
      <c r="CF303" s="38"/>
      <c r="CG303" s="38"/>
      <c r="CH303" s="38"/>
      <c r="CI303" s="38"/>
      <c r="CJ303" s="38"/>
      <c r="CK303" s="38"/>
      <c r="CL303" s="38"/>
      <c r="CM303" s="38"/>
      <c r="CN303" s="38"/>
      <c r="CO303" s="38"/>
      <c r="CP303" s="38"/>
      <c r="CQ303" s="38"/>
      <c r="CR303" s="38"/>
      <c r="CS303" s="38"/>
      <c r="CT303" s="38"/>
      <c r="CU303" s="38"/>
      <c r="CV303" s="38"/>
      <c r="CW303" s="38"/>
      <c r="CX303" s="38"/>
      <c r="CY303" s="38"/>
      <c r="CZ303" s="38"/>
      <c r="DA303" s="38"/>
      <c r="DB303" s="38"/>
      <c r="DC303" s="38"/>
      <c r="DD303" s="38"/>
      <c r="DE303" s="38"/>
      <c r="DF303" s="38"/>
      <c r="DG303" s="38"/>
      <c r="DH303" s="38"/>
      <c r="DI303" s="38"/>
      <c r="DJ303" s="38"/>
    </row>
    <row r="304" spans="2:114" x14ac:dyDescent="0.3"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8"/>
      <c r="AI304" s="38"/>
      <c r="AJ304" s="38"/>
      <c r="AK304" s="38"/>
      <c r="AL304" s="38"/>
      <c r="AM304" s="38"/>
      <c r="AN304" s="38"/>
      <c r="AO304" s="38"/>
      <c r="AP304" s="38"/>
      <c r="AQ304" s="38"/>
      <c r="AR304" s="38"/>
      <c r="AS304" s="38"/>
      <c r="AT304" s="38"/>
      <c r="AU304" s="38"/>
      <c r="AV304" s="38"/>
      <c r="AW304" s="38"/>
      <c r="AX304" s="38"/>
      <c r="AY304" s="38"/>
      <c r="AZ304" s="38"/>
      <c r="BA304" s="38"/>
      <c r="BB304" s="38"/>
      <c r="BC304" s="38"/>
      <c r="BD304" s="38"/>
      <c r="BE304" s="38"/>
      <c r="BF304" s="38"/>
      <c r="BG304" s="38"/>
      <c r="BH304" s="38"/>
      <c r="BI304" s="38"/>
      <c r="BJ304" s="38"/>
      <c r="BK304" s="38"/>
      <c r="BL304" s="38"/>
      <c r="BM304" s="38"/>
      <c r="BN304" s="38"/>
      <c r="BO304" s="38"/>
      <c r="BP304" s="38"/>
      <c r="BQ304" s="38"/>
      <c r="BR304" s="38"/>
      <c r="BS304" s="38"/>
      <c r="BT304" s="38"/>
      <c r="BU304" s="38"/>
      <c r="BV304" s="38"/>
      <c r="BW304" s="38"/>
      <c r="BX304" s="38"/>
      <c r="BY304" s="38"/>
      <c r="BZ304" s="38"/>
      <c r="CA304" s="38"/>
      <c r="CB304" s="38"/>
      <c r="CC304" s="38"/>
      <c r="CD304" s="38"/>
      <c r="CE304" s="38"/>
      <c r="CF304" s="38"/>
      <c r="CG304" s="38"/>
      <c r="CH304" s="38"/>
      <c r="CI304" s="38"/>
      <c r="CJ304" s="38"/>
      <c r="CK304" s="38"/>
      <c r="CL304" s="38"/>
      <c r="CM304" s="38"/>
      <c r="CN304" s="38"/>
      <c r="CO304" s="38"/>
      <c r="CP304" s="38"/>
      <c r="CQ304" s="38"/>
      <c r="CR304" s="38"/>
      <c r="CS304" s="38"/>
      <c r="CT304" s="38"/>
      <c r="CU304" s="38"/>
      <c r="CV304" s="38"/>
      <c r="CW304" s="38"/>
      <c r="CX304" s="38"/>
      <c r="CY304" s="38"/>
      <c r="CZ304" s="38"/>
      <c r="DA304" s="38"/>
      <c r="DB304" s="38"/>
      <c r="DC304" s="38"/>
      <c r="DD304" s="38"/>
      <c r="DE304" s="38"/>
      <c r="DF304" s="38"/>
      <c r="DG304" s="38"/>
      <c r="DH304" s="38"/>
      <c r="DI304" s="38"/>
      <c r="DJ304" s="38"/>
    </row>
    <row r="305" spans="2:114" x14ac:dyDescent="0.3"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8"/>
      <c r="AI305" s="38"/>
      <c r="AJ305" s="38"/>
      <c r="AK305" s="38"/>
      <c r="AL305" s="38"/>
      <c r="AM305" s="38"/>
      <c r="AN305" s="38"/>
      <c r="AO305" s="38"/>
      <c r="AP305" s="38"/>
      <c r="AQ305" s="38"/>
      <c r="AR305" s="38"/>
      <c r="AS305" s="38"/>
      <c r="AT305" s="38"/>
      <c r="AU305" s="38"/>
      <c r="AV305" s="38"/>
      <c r="AW305" s="38"/>
      <c r="AX305" s="38"/>
      <c r="AY305" s="38"/>
      <c r="AZ305" s="38"/>
      <c r="BA305" s="38"/>
      <c r="BB305" s="38"/>
      <c r="BC305" s="38"/>
      <c r="BD305" s="38"/>
      <c r="BE305" s="38"/>
      <c r="BF305" s="38"/>
      <c r="BG305" s="38"/>
      <c r="BH305" s="38"/>
      <c r="BI305" s="38"/>
      <c r="BJ305" s="38"/>
      <c r="BK305" s="38"/>
      <c r="BL305" s="38"/>
      <c r="BM305" s="38"/>
      <c r="BN305" s="38"/>
      <c r="BO305" s="38"/>
      <c r="BP305" s="38"/>
      <c r="BQ305" s="38"/>
      <c r="BR305" s="38"/>
      <c r="BS305" s="38"/>
      <c r="BT305" s="38"/>
      <c r="BU305" s="38"/>
      <c r="BV305" s="38"/>
      <c r="BW305" s="38"/>
      <c r="BX305" s="38"/>
      <c r="BY305" s="38"/>
      <c r="BZ305" s="38"/>
      <c r="CA305" s="38"/>
      <c r="CB305" s="38"/>
      <c r="CC305" s="38"/>
      <c r="CD305" s="38"/>
      <c r="CE305" s="38"/>
      <c r="CF305" s="38"/>
      <c r="CG305" s="38"/>
      <c r="CH305" s="38"/>
      <c r="CI305" s="38"/>
      <c r="CJ305" s="38"/>
      <c r="CK305" s="38"/>
      <c r="CL305" s="38"/>
      <c r="CM305" s="38"/>
      <c r="CN305" s="38"/>
      <c r="CO305" s="38"/>
      <c r="CP305" s="38"/>
      <c r="CQ305" s="38"/>
      <c r="CR305" s="38"/>
      <c r="CS305" s="38"/>
      <c r="CT305" s="38"/>
      <c r="CU305" s="38"/>
      <c r="CV305" s="38"/>
      <c r="CW305" s="38"/>
      <c r="CX305" s="38"/>
      <c r="CY305" s="38"/>
      <c r="CZ305" s="38"/>
      <c r="DA305" s="38"/>
      <c r="DB305" s="38"/>
      <c r="DC305" s="38"/>
      <c r="DD305" s="38"/>
      <c r="DE305" s="38"/>
      <c r="DF305" s="38"/>
      <c r="DG305" s="38"/>
      <c r="DH305" s="38"/>
      <c r="DI305" s="38"/>
      <c r="DJ305" s="38"/>
    </row>
    <row r="306" spans="2:114" x14ac:dyDescent="0.3"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38"/>
      <c r="AI306" s="38"/>
      <c r="AJ306" s="38"/>
      <c r="AK306" s="38"/>
      <c r="AL306" s="38"/>
      <c r="AM306" s="38"/>
      <c r="AN306" s="38"/>
      <c r="AO306" s="38"/>
      <c r="AP306" s="38"/>
      <c r="AQ306" s="38"/>
      <c r="AR306" s="38"/>
      <c r="AS306" s="38"/>
      <c r="AT306" s="38"/>
      <c r="AU306" s="38"/>
      <c r="AV306" s="38"/>
      <c r="AW306" s="38"/>
      <c r="AX306" s="38"/>
      <c r="AY306" s="38"/>
      <c r="AZ306" s="38"/>
      <c r="BA306" s="38"/>
      <c r="BB306" s="38"/>
      <c r="BC306" s="38"/>
      <c r="BD306" s="38"/>
      <c r="BE306" s="38"/>
      <c r="BF306" s="38"/>
      <c r="BG306" s="38"/>
      <c r="BH306" s="38"/>
      <c r="BI306" s="38"/>
      <c r="BJ306" s="38"/>
      <c r="BK306" s="38"/>
      <c r="BL306" s="38"/>
      <c r="BM306" s="38"/>
      <c r="BN306" s="38"/>
      <c r="BO306" s="38"/>
      <c r="BP306" s="38"/>
      <c r="BQ306" s="38"/>
      <c r="BR306" s="38"/>
      <c r="BS306" s="38"/>
      <c r="BT306" s="38"/>
      <c r="BU306" s="38"/>
      <c r="BV306" s="38"/>
      <c r="BW306" s="38"/>
      <c r="BX306" s="38"/>
      <c r="BY306" s="38"/>
      <c r="BZ306" s="38"/>
      <c r="CA306" s="38"/>
      <c r="CB306" s="38"/>
      <c r="CC306" s="38"/>
      <c r="CD306" s="38"/>
      <c r="CE306" s="38"/>
      <c r="CF306" s="38"/>
      <c r="CG306" s="38"/>
      <c r="CH306" s="38"/>
      <c r="CI306" s="38"/>
      <c r="CJ306" s="38"/>
      <c r="CK306" s="38"/>
      <c r="CL306" s="38"/>
      <c r="CM306" s="38"/>
      <c r="CN306" s="38"/>
      <c r="CO306" s="38"/>
      <c r="CP306" s="38"/>
      <c r="CQ306" s="38"/>
      <c r="CR306" s="38"/>
      <c r="CS306" s="38"/>
      <c r="CT306" s="38"/>
      <c r="CU306" s="38"/>
      <c r="CV306" s="38"/>
      <c r="CW306" s="38"/>
      <c r="CX306" s="38"/>
      <c r="CY306" s="38"/>
      <c r="CZ306" s="38"/>
      <c r="DA306" s="38"/>
      <c r="DB306" s="38"/>
      <c r="DC306" s="38"/>
      <c r="DD306" s="38"/>
      <c r="DE306" s="38"/>
      <c r="DF306" s="38"/>
      <c r="DG306" s="38"/>
      <c r="DH306" s="38"/>
      <c r="DI306" s="38"/>
      <c r="DJ306" s="38"/>
    </row>
    <row r="307" spans="2:114" x14ac:dyDescent="0.3"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8"/>
      <c r="AI307" s="38"/>
      <c r="AJ307" s="38"/>
      <c r="AK307" s="38"/>
      <c r="AL307" s="38"/>
      <c r="AM307" s="38"/>
      <c r="AN307" s="38"/>
      <c r="AO307" s="38"/>
      <c r="AP307" s="38"/>
      <c r="AQ307" s="38"/>
      <c r="AR307" s="38"/>
      <c r="AS307" s="38"/>
      <c r="AT307" s="38"/>
      <c r="AU307" s="38"/>
      <c r="AV307" s="38"/>
      <c r="AW307" s="38"/>
      <c r="AX307" s="38"/>
      <c r="AY307" s="38"/>
      <c r="AZ307" s="38"/>
      <c r="BA307" s="38"/>
      <c r="BB307" s="38"/>
      <c r="BC307" s="38"/>
      <c r="BD307" s="38"/>
      <c r="BE307" s="38"/>
      <c r="BF307" s="38"/>
      <c r="BG307" s="38"/>
      <c r="BH307" s="38"/>
      <c r="BI307" s="38"/>
      <c r="BJ307" s="38"/>
      <c r="BK307" s="38"/>
      <c r="BL307" s="38"/>
      <c r="BM307" s="38"/>
      <c r="BN307" s="38"/>
      <c r="BO307" s="38"/>
      <c r="BP307" s="38"/>
      <c r="BQ307" s="38"/>
      <c r="BR307" s="38"/>
      <c r="BS307" s="38"/>
      <c r="BT307" s="38"/>
      <c r="BU307" s="38"/>
      <c r="BV307" s="38"/>
      <c r="BW307" s="38"/>
      <c r="BX307" s="38"/>
      <c r="BY307" s="38"/>
      <c r="BZ307" s="38"/>
      <c r="CA307" s="38"/>
      <c r="CB307" s="38"/>
      <c r="CC307" s="38"/>
      <c r="CD307" s="38"/>
      <c r="CE307" s="38"/>
      <c r="CF307" s="38"/>
      <c r="CG307" s="38"/>
      <c r="CH307" s="38"/>
      <c r="CI307" s="38"/>
      <c r="CJ307" s="38"/>
      <c r="CK307" s="38"/>
      <c r="CL307" s="38"/>
      <c r="CM307" s="38"/>
      <c r="CN307" s="38"/>
      <c r="CO307" s="38"/>
      <c r="CP307" s="38"/>
      <c r="CQ307" s="38"/>
      <c r="CR307" s="38"/>
      <c r="CS307" s="38"/>
      <c r="CT307" s="38"/>
      <c r="CU307" s="38"/>
      <c r="CV307" s="38"/>
      <c r="CW307" s="38"/>
      <c r="CX307" s="38"/>
      <c r="CY307" s="38"/>
      <c r="CZ307" s="38"/>
      <c r="DA307" s="38"/>
      <c r="DB307" s="38"/>
      <c r="DC307" s="38"/>
      <c r="DD307" s="38"/>
      <c r="DE307" s="38"/>
      <c r="DF307" s="38"/>
      <c r="DG307" s="38"/>
      <c r="DH307" s="38"/>
      <c r="DI307" s="38"/>
      <c r="DJ307" s="38"/>
    </row>
    <row r="308" spans="2:114" x14ac:dyDescent="0.3"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38"/>
      <c r="AI308" s="38"/>
      <c r="AJ308" s="38"/>
      <c r="AK308" s="38"/>
      <c r="AL308" s="38"/>
      <c r="AM308" s="38"/>
      <c r="AN308" s="38"/>
      <c r="AO308" s="38"/>
      <c r="AP308" s="38"/>
      <c r="AQ308" s="38"/>
      <c r="AR308" s="38"/>
      <c r="AS308" s="38"/>
      <c r="AT308" s="38"/>
      <c r="AU308" s="38"/>
      <c r="AV308" s="38"/>
      <c r="AW308" s="38"/>
      <c r="AX308" s="38"/>
      <c r="AY308" s="38"/>
      <c r="AZ308" s="38"/>
      <c r="BA308" s="38"/>
      <c r="BB308" s="38"/>
      <c r="BC308" s="38"/>
      <c r="BD308" s="38"/>
      <c r="BE308" s="38"/>
      <c r="BF308" s="38"/>
      <c r="BG308" s="38"/>
      <c r="BH308" s="38"/>
      <c r="BI308" s="38"/>
      <c r="BJ308" s="38"/>
      <c r="BK308" s="38"/>
      <c r="BL308" s="38"/>
      <c r="BM308" s="38"/>
      <c r="BN308" s="38"/>
      <c r="BO308" s="38"/>
      <c r="BP308" s="38"/>
      <c r="BQ308" s="38"/>
      <c r="BR308" s="38"/>
      <c r="BS308" s="38"/>
      <c r="BT308" s="38"/>
      <c r="BU308" s="38"/>
      <c r="BV308" s="38"/>
      <c r="BW308" s="38"/>
      <c r="BX308" s="38"/>
      <c r="BY308" s="38"/>
      <c r="BZ308" s="38"/>
      <c r="CA308" s="38"/>
      <c r="CB308" s="38"/>
      <c r="CC308" s="38"/>
      <c r="CD308" s="38"/>
      <c r="CE308" s="38"/>
      <c r="CF308" s="38"/>
      <c r="CG308" s="38"/>
      <c r="CH308" s="38"/>
      <c r="CI308" s="38"/>
      <c r="CJ308" s="38"/>
      <c r="CK308" s="38"/>
      <c r="CL308" s="38"/>
      <c r="CM308" s="38"/>
      <c r="CN308" s="38"/>
      <c r="CO308" s="38"/>
      <c r="CP308" s="38"/>
      <c r="CQ308" s="38"/>
      <c r="CR308" s="38"/>
      <c r="CS308" s="38"/>
      <c r="CT308" s="38"/>
      <c r="CU308" s="38"/>
      <c r="CV308" s="38"/>
      <c r="CW308" s="38"/>
      <c r="CX308" s="38"/>
      <c r="CY308" s="38"/>
      <c r="CZ308" s="38"/>
      <c r="DA308" s="38"/>
      <c r="DB308" s="38"/>
      <c r="DC308" s="38"/>
      <c r="DD308" s="38"/>
      <c r="DE308" s="38"/>
      <c r="DF308" s="38"/>
      <c r="DG308" s="38"/>
      <c r="DH308" s="38"/>
      <c r="DI308" s="38"/>
      <c r="DJ308" s="38"/>
    </row>
    <row r="309" spans="2:114" x14ac:dyDescent="0.3"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38"/>
      <c r="AI309" s="38"/>
      <c r="AJ309" s="38"/>
      <c r="AK309" s="38"/>
      <c r="AL309" s="38"/>
      <c r="AM309" s="38"/>
      <c r="AN309" s="38"/>
      <c r="AO309" s="38"/>
      <c r="AP309" s="38"/>
      <c r="AQ309" s="38"/>
      <c r="AR309" s="38"/>
      <c r="AS309" s="38"/>
      <c r="AT309" s="38"/>
      <c r="AU309" s="38"/>
      <c r="AV309" s="38"/>
      <c r="AW309" s="38"/>
      <c r="AX309" s="38"/>
      <c r="AY309" s="38"/>
      <c r="AZ309" s="38"/>
      <c r="BA309" s="38"/>
      <c r="BB309" s="38"/>
      <c r="BC309" s="38"/>
      <c r="BD309" s="38"/>
      <c r="BE309" s="38"/>
      <c r="BF309" s="38"/>
      <c r="BG309" s="38"/>
      <c r="BH309" s="38"/>
      <c r="BI309" s="38"/>
      <c r="BJ309" s="38"/>
      <c r="BK309" s="38"/>
      <c r="BL309" s="38"/>
      <c r="BM309" s="38"/>
      <c r="BN309" s="38"/>
      <c r="BO309" s="38"/>
      <c r="BP309" s="38"/>
      <c r="BQ309" s="38"/>
      <c r="BR309" s="38"/>
      <c r="BS309" s="38"/>
      <c r="BT309" s="38"/>
      <c r="BU309" s="38"/>
      <c r="BV309" s="38"/>
      <c r="BW309" s="38"/>
      <c r="BX309" s="38"/>
      <c r="BY309" s="38"/>
      <c r="BZ309" s="38"/>
      <c r="CA309" s="38"/>
      <c r="CB309" s="38"/>
      <c r="CC309" s="38"/>
      <c r="CD309" s="38"/>
      <c r="CE309" s="38"/>
      <c r="CF309" s="38"/>
      <c r="CG309" s="38"/>
      <c r="CH309" s="38"/>
      <c r="CI309" s="38"/>
      <c r="CJ309" s="38"/>
      <c r="CK309" s="38"/>
      <c r="CL309" s="38"/>
      <c r="CM309" s="38"/>
      <c r="CN309" s="38"/>
      <c r="CO309" s="38"/>
      <c r="CP309" s="38"/>
      <c r="CQ309" s="38"/>
      <c r="CR309" s="38"/>
      <c r="CS309" s="38"/>
      <c r="CT309" s="38"/>
      <c r="CU309" s="38"/>
      <c r="CV309" s="38"/>
      <c r="CW309" s="38"/>
      <c r="CX309" s="38"/>
      <c r="CY309" s="38"/>
      <c r="CZ309" s="38"/>
      <c r="DA309" s="38"/>
      <c r="DB309" s="38"/>
      <c r="DC309" s="38"/>
      <c r="DD309" s="38"/>
      <c r="DE309" s="38"/>
      <c r="DF309" s="38"/>
      <c r="DG309" s="38"/>
      <c r="DH309" s="38"/>
      <c r="DI309" s="38"/>
      <c r="DJ309" s="38"/>
    </row>
    <row r="310" spans="2:114" x14ac:dyDescent="0.3"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8"/>
      <c r="AI310" s="38"/>
      <c r="AJ310" s="38"/>
      <c r="AK310" s="38"/>
      <c r="AL310" s="38"/>
      <c r="AM310" s="38"/>
      <c r="AN310" s="38"/>
      <c r="AO310" s="38"/>
      <c r="AP310" s="38"/>
      <c r="AQ310" s="38"/>
      <c r="AR310" s="38"/>
      <c r="AS310" s="38"/>
      <c r="AT310" s="38"/>
      <c r="AU310" s="38"/>
      <c r="AV310" s="38"/>
      <c r="AW310" s="38"/>
      <c r="AX310" s="38"/>
      <c r="AY310" s="38"/>
      <c r="AZ310" s="38"/>
      <c r="BA310" s="38"/>
      <c r="BB310" s="38"/>
      <c r="BC310" s="38"/>
      <c r="BD310" s="38"/>
      <c r="BE310" s="38"/>
      <c r="BF310" s="38"/>
      <c r="BG310" s="38"/>
      <c r="BH310" s="38"/>
      <c r="BI310" s="38"/>
      <c r="BJ310" s="38"/>
      <c r="BK310" s="38"/>
      <c r="BL310" s="38"/>
      <c r="BM310" s="38"/>
      <c r="BN310" s="38"/>
      <c r="BO310" s="38"/>
      <c r="BP310" s="38"/>
      <c r="BQ310" s="38"/>
      <c r="BR310" s="38"/>
      <c r="BS310" s="38"/>
      <c r="BT310" s="38"/>
      <c r="BU310" s="38"/>
      <c r="BV310" s="38"/>
      <c r="BW310" s="38"/>
      <c r="BX310" s="38"/>
      <c r="BY310" s="38"/>
      <c r="BZ310" s="38"/>
      <c r="CA310" s="38"/>
      <c r="CB310" s="38"/>
      <c r="CC310" s="38"/>
      <c r="CD310" s="38"/>
      <c r="CE310" s="38"/>
      <c r="CF310" s="38"/>
      <c r="CG310" s="38"/>
      <c r="CH310" s="38"/>
      <c r="CI310" s="38"/>
      <c r="CJ310" s="38"/>
      <c r="CK310" s="38"/>
      <c r="CL310" s="38"/>
      <c r="CM310" s="38"/>
      <c r="CN310" s="38"/>
      <c r="CO310" s="38"/>
      <c r="CP310" s="38"/>
      <c r="CQ310" s="38"/>
      <c r="CR310" s="38"/>
      <c r="CS310" s="38"/>
      <c r="CT310" s="38"/>
      <c r="CU310" s="38"/>
      <c r="CV310" s="38"/>
      <c r="CW310" s="38"/>
      <c r="CX310" s="38"/>
      <c r="CY310" s="38"/>
      <c r="CZ310" s="38"/>
      <c r="DA310" s="38"/>
      <c r="DB310" s="38"/>
      <c r="DC310" s="38"/>
      <c r="DD310" s="38"/>
      <c r="DE310" s="38"/>
      <c r="DF310" s="38"/>
      <c r="DG310" s="38"/>
      <c r="DH310" s="38"/>
      <c r="DI310" s="38"/>
      <c r="DJ310" s="38"/>
    </row>
    <row r="311" spans="2:114" x14ac:dyDescent="0.3"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8"/>
      <c r="AI311" s="38"/>
      <c r="AJ311" s="38"/>
      <c r="AK311" s="38"/>
      <c r="AL311" s="38"/>
      <c r="AM311" s="38"/>
      <c r="AN311" s="38"/>
      <c r="AO311" s="38"/>
      <c r="AP311" s="38"/>
      <c r="AQ311" s="38"/>
      <c r="AR311" s="38"/>
      <c r="AS311" s="38"/>
      <c r="AT311" s="38"/>
      <c r="AU311" s="38"/>
      <c r="AV311" s="38"/>
      <c r="AW311" s="38"/>
      <c r="AX311" s="38"/>
      <c r="AY311" s="38"/>
      <c r="AZ311" s="38"/>
      <c r="BA311" s="38"/>
      <c r="BB311" s="38"/>
      <c r="BC311" s="38"/>
      <c r="BD311" s="38"/>
      <c r="BE311" s="38"/>
      <c r="BF311" s="38"/>
      <c r="BG311" s="38"/>
      <c r="BH311" s="38"/>
      <c r="BI311" s="38"/>
      <c r="BJ311" s="38"/>
      <c r="BK311" s="38"/>
      <c r="BL311" s="38"/>
      <c r="BM311" s="38"/>
      <c r="BN311" s="38"/>
      <c r="BO311" s="38"/>
      <c r="BP311" s="38"/>
      <c r="BQ311" s="38"/>
      <c r="BR311" s="38"/>
      <c r="BS311" s="38"/>
      <c r="BT311" s="38"/>
      <c r="BU311" s="38"/>
      <c r="BV311" s="38"/>
      <c r="BW311" s="38"/>
      <c r="BX311" s="38"/>
      <c r="BY311" s="38"/>
      <c r="BZ311" s="38"/>
      <c r="CA311" s="38"/>
      <c r="CB311" s="38"/>
      <c r="CC311" s="38"/>
      <c r="CD311" s="38"/>
      <c r="CE311" s="38"/>
      <c r="CF311" s="38"/>
      <c r="CG311" s="38"/>
      <c r="CH311" s="38"/>
      <c r="CI311" s="38"/>
      <c r="CJ311" s="38"/>
      <c r="CK311" s="38"/>
      <c r="CL311" s="38"/>
      <c r="CM311" s="38"/>
      <c r="CN311" s="38"/>
      <c r="CO311" s="38"/>
      <c r="CP311" s="38"/>
      <c r="CQ311" s="38"/>
      <c r="CR311" s="38"/>
      <c r="CS311" s="38"/>
      <c r="CT311" s="38"/>
      <c r="CU311" s="38"/>
      <c r="CV311" s="38"/>
      <c r="CW311" s="38"/>
      <c r="CX311" s="38"/>
      <c r="CY311" s="38"/>
      <c r="CZ311" s="38"/>
      <c r="DA311" s="38"/>
      <c r="DB311" s="38"/>
      <c r="DC311" s="38"/>
      <c r="DD311" s="38"/>
      <c r="DE311" s="38"/>
      <c r="DF311" s="38"/>
      <c r="DG311" s="38"/>
      <c r="DH311" s="38"/>
      <c r="DI311" s="38"/>
      <c r="DJ311" s="38"/>
    </row>
    <row r="312" spans="2:114" x14ac:dyDescent="0.3"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8"/>
      <c r="AI312" s="38"/>
      <c r="AJ312" s="38"/>
      <c r="AK312" s="38"/>
      <c r="AL312" s="38"/>
      <c r="AM312" s="38"/>
      <c r="AN312" s="38"/>
      <c r="AO312" s="38"/>
      <c r="AP312" s="38"/>
      <c r="AQ312" s="38"/>
      <c r="AR312" s="38"/>
      <c r="AS312" s="38"/>
      <c r="AT312" s="38"/>
      <c r="AU312" s="38"/>
      <c r="AV312" s="38"/>
      <c r="AW312" s="38"/>
      <c r="AX312" s="38"/>
      <c r="AY312" s="38"/>
      <c r="AZ312" s="38"/>
      <c r="BA312" s="38"/>
      <c r="BB312" s="38"/>
      <c r="BC312" s="38"/>
      <c r="BD312" s="38"/>
      <c r="BE312" s="38"/>
      <c r="BF312" s="38"/>
      <c r="BG312" s="38"/>
      <c r="BH312" s="38"/>
      <c r="BI312" s="38"/>
      <c r="BJ312" s="38"/>
      <c r="BK312" s="38"/>
      <c r="BL312" s="38"/>
      <c r="BM312" s="38"/>
      <c r="BN312" s="38"/>
      <c r="BO312" s="38"/>
      <c r="BP312" s="38"/>
      <c r="BQ312" s="38"/>
      <c r="BR312" s="38"/>
      <c r="BS312" s="38"/>
      <c r="BT312" s="38"/>
      <c r="BU312" s="38"/>
      <c r="BV312" s="38"/>
      <c r="BW312" s="38"/>
      <c r="BX312" s="38"/>
      <c r="BY312" s="38"/>
      <c r="BZ312" s="38"/>
      <c r="CA312" s="38"/>
      <c r="CB312" s="38"/>
      <c r="CC312" s="38"/>
      <c r="CD312" s="38"/>
      <c r="CE312" s="38"/>
      <c r="CF312" s="38"/>
      <c r="CG312" s="38"/>
      <c r="CH312" s="38"/>
      <c r="CI312" s="38"/>
      <c r="CJ312" s="38"/>
      <c r="CK312" s="38"/>
      <c r="CL312" s="38"/>
      <c r="CM312" s="38"/>
      <c r="CN312" s="38"/>
      <c r="CO312" s="38"/>
      <c r="CP312" s="38"/>
      <c r="CQ312" s="38"/>
      <c r="CR312" s="38"/>
      <c r="CS312" s="38"/>
      <c r="CT312" s="38"/>
      <c r="CU312" s="38"/>
      <c r="CV312" s="38"/>
      <c r="CW312" s="38"/>
      <c r="CX312" s="38"/>
      <c r="CY312" s="38"/>
      <c r="CZ312" s="38"/>
      <c r="DA312" s="38"/>
      <c r="DB312" s="38"/>
      <c r="DC312" s="38"/>
      <c r="DD312" s="38"/>
      <c r="DE312" s="38"/>
      <c r="DF312" s="38"/>
      <c r="DG312" s="38"/>
      <c r="DH312" s="38"/>
      <c r="DI312" s="38"/>
      <c r="DJ312" s="38"/>
    </row>
    <row r="313" spans="2:114" x14ac:dyDescent="0.3"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8"/>
      <c r="AI313" s="38"/>
      <c r="AJ313" s="38"/>
      <c r="AK313" s="38"/>
      <c r="AL313" s="38"/>
      <c r="AM313" s="38"/>
      <c r="AN313" s="38"/>
      <c r="AO313" s="38"/>
      <c r="AP313" s="38"/>
      <c r="AQ313" s="38"/>
      <c r="AR313" s="38"/>
      <c r="AS313" s="38"/>
      <c r="AT313" s="38"/>
      <c r="AU313" s="38"/>
      <c r="AV313" s="38"/>
      <c r="AW313" s="38"/>
      <c r="AX313" s="38"/>
      <c r="AY313" s="38"/>
      <c r="AZ313" s="38"/>
      <c r="BA313" s="38"/>
      <c r="BB313" s="38"/>
      <c r="BC313" s="38"/>
      <c r="BD313" s="38"/>
      <c r="BE313" s="38"/>
      <c r="BF313" s="38"/>
      <c r="BG313" s="38"/>
      <c r="BH313" s="38"/>
      <c r="BI313" s="38"/>
      <c r="BJ313" s="38"/>
      <c r="BK313" s="38"/>
      <c r="BL313" s="38"/>
      <c r="BM313" s="38"/>
      <c r="BN313" s="38"/>
      <c r="BO313" s="38"/>
      <c r="BP313" s="38"/>
      <c r="BQ313" s="38"/>
      <c r="BR313" s="38"/>
      <c r="BS313" s="38"/>
      <c r="BT313" s="38"/>
      <c r="BU313" s="38"/>
      <c r="BV313" s="38"/>
      <c r="BW313" s="38"/>
      <c r="BX313" s="38"/>
      <c r="BY313" s="38"/>
      <c r="BZ313" s="38"/>
      <c r="CA313" s="38"/>
      <c r="CB313" s="38"/>
      <c r="CC313" s="38"/>
      <c r="CD313" s="38"/>
      <c r="CE313" s="38"/>
      <c r="CF313" s="38"/>
      <c r="CG313" s="38"/>
      <c r="CH313" s="38"/>
      <c r="CI313" s="38"/>
      <c r="CJ313" s="38"/>
      <c r="CK313" s="38"/>
      <c r="CL313" s="38"/>
      <c r="CM313" s="38"/>
      <c r="CN313" s="38"/>
      <c r="CO313" s="38"/>
      <c r="CP313" s="38"/>
      <c r="CQ313" s="38"/>
      <c r="CR313" s="38"/>
      <c r="CS313" s="38"/>
      <c r="CT313" s="38"/>
      <c r="CU313" s="38"/>
      <c r="CV313" s="38"/>
      <c r="CW313" s="38"/>
      <c r="CX313" s="38"/>
      <c r="CY313" s="38"/>
      <c r="CZ313" s="38"/>
      <c r="DA313" s="38"/>
      <c r="DB313" s="38"/>
      <c r="DC313" s="38"/>
      <c r="DD313" s="38"/>
      <c r="DE313" s="38"/>
      <c r="DF313" s="38"/>
      <c r="DG313" s="38"/>
      <c r="DH313" s="38"/>
      <c r="DI313" s="38"/>
      <c r="DJ313" s="38"/>
    </row>
    <row r="314" spans="2:114" x14ac:dyDescent="0.3"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8"/>
      <c r="AI314" s="38"/>
      <c r="AJ314" s="38"/>
      <c r="AK314" s="38"/>
      <c r="AL314" s="38"/>
      <c r="AM314" s="38"/>
      <c r="AN314" s="38"/>
      <c r="AO314" s="38"/>
      <c r="AP314" s="38"/>
      <c r="AQ314" s="38"/>
      <c r="AR314" s="38"/>
      <c r="AS314" s="38"/>
      <c r="AT314" s="38"/>
      <c r="AU314" s="38"/>
      <c r="AV314" s="38"/>
      <c r="AW314" s="38"/>
      <c r="AX314" s="38"/>
      <c r="AY314" s="38"/>
      <c r="AZ314" s="38"/>
      <c r="BA314" s="38"/>
      <c r="BB314" s="38"/>
      <c r="BC314" s="38"/>
      <c r="BD314" s="38"/>
      <c r="BE314" s="38"/>
      <c r="BF314" s="38"/>
      <c r="BG314" s="38"/>
      <c r="BH314" s="38"/>
      <c r="BI314" s="38"/>
      <c r="BJ314" s="38"/>
      <c r="BK314" s="38"/>
      <c r="BL314" s="38"/>
      <c r="BM314" s="38"/>
      <c r="BN314" s="38"/>
      <c r="BO314" s="38"/>
      <c r="BP314" s="38"/>
      <c r="BQ314" s="38"/>
      <c r="BR314" s="38"/>
      <c r="BS314" s="38"/>
      <c r="BT314" s="38"/>
      <c r="BU314" s="38"/>
      <c r="BV314" s="38"/>
      <c r="BW314" s="38"/>
      <c r="BX314" s="38"/>
      <c r="BY314" s="38"/>
      <c r="BZ314" s="38"/>
      <c r="CA314" s="38"/>
      <c r="CB314" s="38"/>
      <c r="CC314" s="38"/>
      <c r="CD314" s="38"/>
      <c r="CE314" s="38"/>
      <c r="CF314" s="38"/>
      <c r="CG314" s="38"/>
      <c r="CH314" s="38"/>
      <c r="CI314" s="38"/>
      <c r="CJ314" s="38"/>
      <c r="CK314" s="38"/>
      <c r="CL314" s="38"/>
      <c r="CM314" s="38"/>
      <c r="CN314" s="38"/>
      <c r="CO314" s="38"/>
      <c r="CP314" s="38"/>
      <c r="CQ314" s="38"/>
      <c r="CR314" s="38"/>
      <c r="CS314" s="38"/>
      <c r="CT314" s="38"/>
      <c r="CU314" s="38"/>
      <c r="CV314" s="38"/>
      <c r="CW314" s="38"/>
      <c r="CX314" s="38"/>
      <c r="CY314" s="38"/>
      <c r="CZ314" s="38"/>
      <c r="DA314" s="38"/>
      <c r="DB314" s="38"/>
      <c r="DC314" s="38"/>
      <c r="DD314" s="38"/>
      <c r="DE314" s="38"/>
      <c r="DF314" s="38"/>
      <c r="DG314" s="38"/>
      <c r="DH314" s="38"/>
      <c r="DI314" s="38"/>
      <c r="DJ314" s="38"/>
    </row>
    <row r="315" spans="2:114" x14ac:dyDescent="0.3"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38"/>
      <c r="AI315" s="38"/>
      <c r="AJ315" s="38"/>
      <c r="AK315" s="38"/>
      <c r="AL315" s="38"/>
      <c r="AM315" s="38"/>
      <c r="AN315" s="38"/>
      <c r="AO315" s="38"/>
      <c r="AP315" s="38"/>
      <c r="AQ315" s="38"/>
      <c r="AR315" s="38"/>
      <c r="AS315" s="38"/>
      <c r="AT315" s="38"/>
      <c r="AU315" s="38"/>
      <c r="AV315" s="38"/>
      <c r="AW315" s="38"/>
      <c r="AX315" s="38"/>
      <c r="AY315" s="38"/>
      <c r="AZ315" s="38"/>
      <c r="BA315" s="38"/>
      <c r="BB315" s="38"/>
      <c r="BC315" s="38"/>
      <c r="BD315" s="38"/>
      <c r="BE315" s="38"/>
      <c r="BF315" s="38"/>
      <c r="BG315" s="38"/>
      <c r="BH315" s="38"/>
      <c r="BI315" s="38"/>
      <c r="BJ315" s="38"/>
      <c r="BK315" s="38"/>
      <c r="BL315" s="38"/>
      <c r="BM315" s="38"/>
      <c r="BN315" s="38"/>
      <c r="BO315" s="38"/>
      <c r="BP315" s="38"/>
      <c r="BQ315" s="38"/>
      <c r="BR315" s="38"/>
      <c r="BS315" s="38"/>
      <c r="BT315" s="38"/>
      <c r="BU315" s="38"/>
      <c r="BV315" s="38"/>
      <c r="BW315" s="38"/>
      <c r="BX315" s="38"/>
      <c r="BY315" s="38"/>
      <c r="BZ315" s="38"/>
      <c r="CA315" s="38"/>
      <c r="CB315" s="38"/>
      <c r="CC315" s="38"/>
      <c r="CD315" s="38"/>
      <c r="CE315" s="38"/>
      <c r="CF315" s="38"/>
      <c r="CG315" s="38"/>
      <c r="CH315" s="38"/>
      <c r="CI315" s="38"/>
      <c r="CJ315" s="38"/>
      <c r="CK315" s="38"/>
      <c r="CL315" s="38"/>
      <c r="CM315" s="38"/>
      <c r="CN315" s="38"/>
      <c r="CO315" s="38"/>
      <c r="CP315" s="38"/>
      <c r="CQ315" s="38"/>
      <c r="CR315" s="38"/>
      <c r="CS315" s="38"/>
      <c r="CT315" s="38"/>
      <c r="CU315" s="38"/>
      <c r="CV315" s="38"/>
      <c r="CW315" s="38"/>
      <c r="CX315" s="38"/>
      <c r="CY315" s="38"/>
      <c r="CZ315" s="38"/>
      <c r="DA315" s="38"/>
      <c r="DB315" s="38"/>
      <c r="DC315" s="38"/>
      <c r="DD315" s="38"/>
      <c r="DE315" s="38"/>
      <c r="DF315" s="38"/>
      <c r="DG315" s="38"/>
      <c r="DH315" s="38"/>
      <c r="DI315" s="38"/>
      <c r="DJ315" s="38"/>
    </row>
    <row r="316" spans="2:114" x14ac:dyDescent="0.3"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38"/>
      <c r="AI316" s="38"/>
      <c r="AJ316" s="38"/>
      <c r="AK316" s="38"/>
      <c r="AL316" s="38"/>
      <c r="AM316" s="38"/>
      <c r="AN316" s="38"/>
      <c r="AO316" s="38"/>
      <c r="AP316" s="38"/>
      <c r="AQ316" s="38"/>
      <c r="AR316" s="38"/>
      <c r="AS316" s="38"/>
      <c r="AT316" s="38"/>
      <c r="AU316" s="38"/>
      <c r="AV316" s="38"/>
      <c r="AW316" s="38"/>
      <c r="AX316" s="38"/>
      <c r="AY316" s="38"/>
      <c r="AZ316" s="38"/>
      <c r="BA316" s="38"/>
      <c r="BB316" s="38"/>
      <c r="BC316" s="38"/>
      <c r="BD316" s="38"/>
      <c r="BE316" s="38"/>
      <c r="BF316" s="38"/>
      <c r="BG316" s="38"/>
      <c r="BH316" s="38"/>
      <c r="BI316" s="38"/>
      <c r="BJ316" s="38"/>
      <c r="BK316" s="38"/>
      <c r="BL316" s="38"/>
      <c r="BM316" s="38"/>
      <c r="BN316" s="38"/>
      <c r="BO316" s="38"/>
      <c r="BP316" s="38"/>
      <c r="BQ316" s="38"/>
      <c r="BR316" s="38"/>
      <c r="BS316" s="38"/>
      <c r="BT316" s="38"/>
      <c r="BU316" s="38"/>
      <c r="BV316" s="38"/>
      <c r="BW316" s="38"/>
      <c r="BX316" s="38"/>
      <c r="BY316" s="38"/>
      <c r="BZ316" s="38"/>
      <c r="CA316" s="38"/>
      <c r="CB316" s="38"/>
      <c r="CC316" s="38"/>
      <c r="CD316" s="38"/>
      <c r="CE316" s="38"/>
      <c r="CF316" s="38"/>
      <c r="CG316" s="38"/>
      <c r="CH316" s="38"/>
      <c r="CI316" s="38"/>
      <c r="CJ316" s="38"/>
      <c r="CK316" s="38"/>
      <c r="CL316" s="38"/>
      <c r="CM316" s="38"/>
      <c r="CN316" s="38"/>
      <c r="CO316" s="38"/>
      <c r="CP316" s="38"/>
      <c r="CQ316" s="38"/>
      <c r="CR316" s="38"/>
      <c r="CS316" s="38"/>
      <c r="CT316" s="38"/>
      <c r="CU316" s="38"/>
      <c r="CV316" s="38"/>
      <c r="CW316" s="38"/>
      <c r="CX316" s="38"/>
      <c r="CY316" s="38"/>
      <c r="CZ316" s="38"/>
      <c r="DA316" s="38"/>
      <c r="DB316" s="38"/>
      <c r="DC316" s="38"/>
      <c r="DD316" s="38"/>
      <c r="DE316" s="38"/>
      <c r="DF316" s="38"/>
      <c r="DG316" s="38"/>
      <c r="DH316" s="38"/>
      <c r="DI316" s="38"/>
      <c r="DJ316" s="38"/>
    </row>
    <row r="317" spans="2:114" x14ac:dyDescent="0.3"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8"/>
      <c r="AI317" s="38"/>
      <c r="AJ317" s="38"/>
      <c r="AK317" s="38"/>
      <c r="AL317" s="38"/>
      <c r="AM317" s="38"/>
      <c r="AN317" s="38"/>
      <c r="AO317" s="38"/>
      <c r="AP317" s="38"/>
      <c r="AQ317" s="38"/>
      <c r="AR317" s="38"/>
      <c r="AS317" s="38"/>
      <c r="AT317" s="38"/>
      <c r="AU317" s="38"/>
      <c r="AV317" s="38"/>
      <c r="AW317" s="38"/>
      <c r="AX317" s="38"/>
      <c r="AY317" s="38"/>
      <c r="AZ317" s="38"/>
      <c r="BA317" s="38"/>
      <c r="BB317" s="38"/>
      <c r="BC317" s="38"/>
      <c r="BD317" s="38"/>
      <c r="BE317" s="38"/>
      <c r="BF317" s="38"/>
      <c r="BG317" s="38"/>
      <c r="BH317" s="38"/>
      <c r="BI317" s="38"/>
      <c r="BJ317" s="38"/>
      <c r="BK317" s="38"/>
      <c r="BL317" s="38"/>
      <c r="BM317" s="38"/>
      <c r="BN317" s="38"/>
      <c r="BO317" s="38"/>
      <c r="BP317" s="38"/>
      <c r="BQ317" s="38"/>
      <c r="BR317" s="38"/>
      <c r="BS317" s="38"/>
      <c r="BT317" s="38"/>
      <c r="BU317" s="38"/>
      <c r="BV317" s="38"/>
      <c r="BW317" s="38"/>
      <c r="BX317" s="38"/>
      <c r="BY317" s="38"/>
      <c r="BZ317" s="38"/>
      <c r="CA317" s="38"/>
      <c r="CB317" s="38"/>
      <c r="CC317" s="38"/>
      <c r="CD317" s="38"/>
      <c r="CE317" s="38"/>
      <c r="CF317" s="38"/>
      <c r="CG317" s="38"/>
      <c r="CH317" s="38"/>
      <c r="CI317" s="38"/>
      <c r="CJ317" s="38"/>
      <c r="CK317" s="38"/>
      <c r="CL317" s="38"/>
      <c r="CM317" s="38"/>
      <c r="CN317" s="38"/>
      <c r="CO317" s="38"/>
      <c r="CP317" s="38"/>
      <c r="CQ317" s="38"/>
      <c r="CR317" s="38"/>
      <c r="CS317" s="38"/>
      <c r="CT317" s="38"/>
      <c r="CU317" s="38"/>
      <c r="CV317" s="38"/>
      <c r="CW317" s="38"/>
      <c r="CX317" s="38"/>
      <c r="CY317" s="38"/>
      <c r="CZ317" s="38"/>
      <c r="DA317" s="38"/>
      <c r="DB317" s="38"/>
      <c r="DC317" s="38"/>
      <c r="DD317" s="38"/>
      <c r="DE317" s="38"/>
      <c r="DF317" s="38"/>
      <c r="DG317" s="38"/>
      <c r="DH317" s="38"/>
      <c r="DI317" s="38"/>
      <c r="DJ317" s="38"/>
    </row>
    <row r="318" spans="2:114" x14ac:dyDescent="0.3"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38"/>
      <c r="AI318" s="38"/>
      <c r="AJ318" s="38"/>
      <c r="AK318" s="38"/>
      <c r="AL318" s="38"/>
      <c r="AM318" s="38"/>
      <c r="AN318" s="38"/>
      <c r="AO318" s="38"/>
      <c r="AP318" s="38"/>
      <c r="AQ318" s="38"/>
      <c r="AR318" s="38"/>
      <c r="AS318" s="38"/>
      <c r="AT318" s="38"/>
      <c r="AU318" s="38"/>
      <c r="AV318" s="38"/>
      <c r="AW318" s="38"/>
      <c r="AX318" s="38"/>
      <c r="AY318" s="38"/>
      <c r="AZ318" s="38"/>
      <c r="BA318" s="38"/>
      <c r="BB318" s="38"/>
      <c r="BC318" s="38"/>
      <c r="BD318" s="38"/>
      <c r="BE318" s="38"/>
      <c r="BF318" s="38"/>
      <c r="BG318" s="38"/>
      <c r="BH318" s="38"/>
      <c r="BI318" s="38"/>
      <c r="BJ318" s="38"/>
      <c r="BK318" s="38"/>
      <c r="BL318" s="38"/>
      <c r="BM318" s="38"/>
      <c r="BN318" s="38"/>
      <c r="BO318" s="38"/>
      <c r="BP318" s="38"/>
      <c r="BQ318" s="38"/>
      <c r="BR318" s="38"/>
      <c r="BS318" s="38"/>
      <c r="BT318" s="38"/>
      <c r="BU318" s="38"/>
      <c r="BV318" s="38"/>
      <c r="BW318" s="38"/>
      <c r="BX318" s="38"/>
      <c r="BY318" s="38"/>
      <c r="BZ318" s="38"/>
      <c r="CA318" s="38"/>
      <c r="CB318" s="38"/>
      <c r="CC318" s="38"/>
      <c r="CD318" s="38"/>
      <c r="CE318" s="38"/>
      <c r="CF318" s="38"/>
      <c r="CG318" s="38"/>
      <c r="CH318" s="38"/>
      <c r="CI318" s="38"/>
      <c r="CJ318" s="38"/>
      <c r="CK318" s="38"/>
      <c r="CL318" s="38"/>
      <c r="CM318" s="38"/>
      <c r="CN318" s="38"/>
      <c r="CO318" s="38"/>
      <c r="CP318" s="38"/>
      <c r="CQ318" s="38"/>
      <c r="CR318" s="38"/>
      <c r="CS318" s="38"/>
      <c r="CT318" s="38"/>
      <c r="CU318" s="38"/>
      <c r="CV318" s="38"/>
      <c r="CW318" s="38"/>
      <c r="CX318" s="38"/>
      <c r="CY318" s="38"/>
      <c r="CZ318" s="38"/>
      <c r="DA318" s="38"/>
      <c r="DB318" s="38"/>
      <c r="DC318" s="38"/>
      <c r="DD318" s="38"/>
      <c r="DE318" s="38"/>
      <c r="DF318" s="38"/>
      <c r="DG318" s="38"/>
      <c r="DH318" s="38"/>
      <c r="DI318" s="38"/>
      <c r="DJ318" s="38"/>
    </row>
    <row r="319" spans="2:114" x14ac:dyDescent="0.3"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38"/>
      <c r="AI319" s="38"/>
      <c r="AJ319" s="38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38"/>
      <c r="BD319" s="38"/>
      <c r="BE319" s="38"/>
      <c r="BF319" s="38"/>
      <c r="BG319" s="38"/>
      <c r="BH319" s="38"/>
      <c r="BI319" s="38"/>
      <c r="BJ319" s="38"/>
      <c r="BK319" s="38"/>
      <c r="BL319" s="38"/>
      <c r="BM319" s="38"/>
      <c r="BN319" s="38"/>
      <c r="BO319" s="38"/>
      <c r="BP319" s="38"/>
      <c r="BQ319" s="38"/>
      <c r="BR319" s="38"/>
      <c r="BS319" s="38"/>
      <c r="BT319" s="38"/>
      <c r="BU319" s="38"/>
      <c r="BV319" s="38"/>
      <c r="BW319" s="38"/>
      <c r="BX319" s="38"/>
      <c r="BY319" s="38"/>
      <c r="BZ319" s="38"/>
      <c r="CA319" s="38"/>
      <c r="CB319" s="38"/>
      <c r="CC319" s="38"/>
      <c r="CD319" s="38"/>
      <c r="CE319" s="38"/>
      <c r="CF319" s="38"/>
      <c r="CG319" s="38"/>
      <c r="CH319" s="38"/>
      <c r="CI319" s="38"/>
      <c r="CJ319" s="38"/>
      <c r="CK319" s="38"/>
      <c r="CL319" s="38"/>
      <c r="CM319" s="38"/>
      <c r="CN319" s="38"/>
      <c r="CO319" s="38"/>
      <c r="CP319" s="38"/>
      <c r="CQ319" s="38"/>
      <c r="CR319" s="38"/>
      <c r="CS319" s="38"/>
      <c r="CT319" s="38"/>
      <c r="CU319" s="38"/>
      <c r="CV319" s="38"/>
      <c r="CW319" s="38"/>
      <c r="CX319" s="38"/>
      <c r="CY319" s="38"/>
      <c r="CZ319" s="38"/>
      <c r="DA319" s="38"/>
      <c r="DB319" s="38"/>
      <c r="DC319" s="38"/>
      <c r="DD319" s="38"/>
      <c r="DE319" s="38"/>
      <c r="DF319" s="38"/>
      <c r="DG319" s="38"/>
      <c r="DH319" s="38"/>
      <c r="DI319" s="38"/>
      <c r="DJ319" s="38"/>
    </row>
    <row r="320" spans="2:114" x14ac:dyDescent="0.3"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38"/>
      <c r="AI320" s="38"/>
      <c r="AJ320" s="38"/>
      <c r="AK320" s="38"/>
      <c r="AL320" s="38"/>
      <c r="AM320" s="38"/>
      <c r="AN320" s="38"/>
      <c r="AO320" s="38"/>
      <c r="AP320" s="38"/>
      <c r="AQ320" s="38"/>
      <c r="AR320" s="38"/>
      <c r="AS320" s="38"/>
      <c r="AT320" s="38"/>
      <c r="AU320" s="38"/>
      <c r="AV320" s="38"/>
      <c r="AW320" s="38"/>
      <c r="AX320" s="38"/>
      <c r="AY320" s="38"/>
      <c r="AZ320" s="38"/>
      <c r="BA320" s="38"/>
      <c r="BB320" s="38"/>
      <c r="BC320" s="38"/>
      <c r="BD320" s="38"/>
      <c r="BE320" s="38"/>
      <c r="BF320" s="38"/>
      <c r="BG320" s="38"/>
      <c r="BH320" s="38"/>
      <c r="BI320" s="38"/>
      <c r="BJ320" s="38"/>
      <c r="BK320" s="38"/>
      <c r="BL320" s="38"/>
      <c r="BM320" s="38"/>
      <c r="BN320" s="38"/>
      <c r="BO320" s="38"/>
      <c r="BP320" s="38"/>
      <c r="BQ320" s="38"/>
      <c r="BR320" s="38"/>
      <c r="BS320" s="38"/>
      <c r="BT320" s="38"/>
      <c r="BU320" s="38"/>
      <c r="BV320" s="38"/>
      <c r="BW320" s="38"/>
      <c r="BX320" s="38"/>
      <c r="BY320" s="38"/>
      <c r="BZ320" s="38"/>
      <c r="CA320" s="38"/>
      <c r="CB320" s="38"/>
      <c r="CC320" s="38"/>
      <c r="CD320" s="38"/>
      <c r="CE320" s="38"/>
      <c r="CF320" s="38"/>
      <c r="CG320" s="38"/>
      <c r="CH320" s="38"/>
      <c r="CI320" s="38"/>
      <c r="CJ320" s="38"/>
      <c r="CK320" s="38"/>
      <c r="CL320" s="38"/>
      <c r="CM320" s="38"/>
      <c r="CN320" s="38"/>
      <c r="CO320" s="38"/>
      <c r="CP320" s="38"/>
      <c r="CQ320" s="38"/>
      <c r="CR320" s="38"/>
      <c r="CS320" s="38"/>
      <c r="CT320" s="38"/>
      <c r="CU320" s="38"/>
      <c r="CV320" s="38"/>
      <c r="CW320" s="38"/>
      <c r="CX320" s="38"/>
      <c r="CY320" s="38"/>
      <c r="CZ320" s="38"/>
      <c r="DA320" s="38"/>
      <c r="DB320" s="38"/>
      <c r="DC320" s="38"/>
      <c r="DD320" s="38"/>
      <c r="DE320" s="38"/>
      <c r="DF320" s="38"/>
      <c r="DG320" s="38"/>
      <c r="DH320" s="38"/>
      <c r="DI320" s="38"/>
      <c r="DJ320" s="38"/>
    </row>
    <row r="321" spans="2:114" x14ac:dyDescent="0.3"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38"/>
      <c r="AI321" s="38"/>
      <c r="AJ321" s="38"/>
      <c r="AK321" s="38"/>
      <c r="AL321" s="38"/>
      <c r="AM321" s="38"/>
      <c r="AN321" s="38"/>
      <c r="AO321" s="38"/>
      <c r="AP321" s="38"/>
      <c r="AQ321" s="38"/>
      <c r="AR321" s="38"/>
      <c r="AS321" s="38"/>
      <c r="AT321" s="38"/>
      <c r="AU321" s="38"/>
      <c r="AV321" s="38"/>
      <c r="AW321" s="38"/>
      <c r="AX321" s="38"/>
      <c r="AY321" s="38"/>
      <c r="AZ321" s="38"/>
      <c r="BA321" s="38"/>
      <c r="BB321" s="38"/>
      <c r="BC321" s="38"/>
      <c r="BD321" s="38"/>
      <c r="BE321" s="38"/>
      <c r="BF321" s="38"/>
      <c r="BG321" s="38"/>
      <c r="BH321" s="38"/>
      <c r="BI321" s="38"/>
      <c r="BJ321" s="38"/>
      <c r="BK321" s="38"/>
      <c r="BL321" s="38"/>
      <c r="BM321" s="38"/>
      <c r="BN321" s="38"/>
      <c r="BO321" s="38"/>
      <c r="BP321" s="38"/>
      <c r="BQ321" s="38"/>
      <c r="BR321" s="38"/>
      <c r="BS321" s="38"/>
      <c r="BT321" s="38"/>
      <c r="BU321" s="38"/>
      <c r="BV321" s="38"/>
      <c r="BW321" s="38"/>
      <c r="BX321" s="38"/>
      <c r="BY321" s="38"/>
      <c r="BZ321" s="38"/>
      <c r="CA321" s="38"/>
      <c r="CB321" s="38"/>
      <c r="CC321" s="38"/>
      <c r="CD321" s="38"/>
      <c r="CE321" s="38"/>
      <c r="CF321" s="38"/>
      <c r="CG321" s="38"/>
      <c r="CH321" s="38"/>
      <c r="CI321" s="38"/>
      <c r="CJ321" s="38"/>
      <c r="CK321" s="38"/>
      <c r="CL321" s="38"/>
      <c r="CM321" s="38"/>
      <c r="CN321" s="38"/>
      <c r="CO321" s="38"/>
      <c r="CP321" s="38"/>
      <c r="CQ321" s="38"/>
      <c r="CR321" s="38"/>
      <c r="CS321" s="38"/>
      <c r="CT321" s="38"/>
      <c r="CU321" s="38"/>
      <c r="CV321" s="38"/>
      <c r="CW321" s="38"/>
      <c r="CX321" s="38"/>
      <c r="CY321" s="38"/>
      <c r="CZ321" s="38"/>
      <c r="DA321" s="38"/>
      <c r="DB321" s="38"/>
      <c r="DC321" s="38"/>
      <c r="DD321" s="38"/>
      <c r="DE321" s="38"/>
      <c r="DF321" s="38"/>
      <c r="DG321" s="38"/>
      <c r="DH321" s="38"/>
      <c r="DI321" s="38"/>
      <c r="DJ321" s="38"/>
    </row>
    <row r="322" spans="2:114" x14ac:dyDescent="0.3"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H322" s="38"/>
      <c r="AI322" s="38"/>
      <c r="AJ322" s="38"/>
      <c r="AK322" s="38"/>
      <c r="AL322" s="38"/>
      <c r="AM322" s="38"/>
      <c r="AN322" s="38"/>
      <c r="AO322" s="38"/>
      <c r="AP322" s="38"/>
      <c r="AQ322" s="38"/>
      <c r="AR322" s="38"/>
      <c r="AS322" s="38"/>
      <c r="AT322" s="38"/>
      <c r="AU322" s="38"/>
      <c r="AV322" s="38"/>
      <c r="AW322" s="38"/>
      <c r="AX322" s="38"/>
      <c r="AY322" s="38"/>
      <c r="AZ322" s="38"/>
      <c r="BA322" s="38"/>
      <c r="BB322" s="38"/>
      <c r="BC322" s="38"/>
      <c r="BD322" s="38"/>
      <c r="BE322" s="38"/>
      <c r="BF322" s="38"/>
      <c r="BG322" s="38"/>
      <c r="BH322" s="38"/>
      <c r="BI322" s="38"/>
      <c r="BJ322" s="38"/>
      <c r="BK322" s="38"/>
      <c r="BL322" s="38"/>
      <c r="BM322" s="38"/>
      <c r="BN322" s="38"/>
      <c r="BO322" s="38"/>
      <c r="BP322" s="38"/>
      <c r="BQ322" s="38"/>
      <c r="BR322" s="38"/>
      <c r="BS322" s="38"/>
      <c r="BT322" s="38"/>
      <c r="BU322" s="38"/>
      <c r="BV322" s="38"/>
      <c r="BW322" s="38"/>
      <c r="BX322" s="38"/>
      <c r="BY322" s="38"/>
      <c r="BZ322" s="38"/>
      <c r="CA322" s="38"/>
      <c r="CB322" s="38"/>
      <c r="CC322" s="38"/>
      <c r="CD322" s="38"/>
      <c r="CE322" s="38"/>
      <c r="CF322" s="38"/>
      <c r="CG322" s="38"/>
      <c r="CH322" s="38"/>
      <c r="CI322" s="38"/>
      <c r="CJ322" s="38"/>
      <c r="CK322" s="38"/>
      <c r="CL322" s="38"/>
      <c r="CM322" s="38"/>
      <c r="CN322" s="38"/>
      <c r="CO322" s="38"/>
      <c r="CP322" s="38"/>
      <c r="CQ322" s="38"/>
      <c r="CR322" s="38"/>
      <c r="CS322" s="38"/>
      <c r="CT322" s="38"/>
      <c r="CU322" s="38"/>
      <c r="CV322" s="38"/>
      <c r="CW322" s="38"/>
      <c r="CX322" s="38"/>
      <c r="CY322" s="38"/>
      <c r="CZ322" s="38"/>
      <c r="DA322" s="38"/>
      <c r="DB322" s="38"/>
      <c r="DC322" s="38"/>
      <c r="DD322" s="38"/>
      <c r="DE322" s="38"/>
      <c r="DF322" s="38"/>
      <c r="DG322" s="38"/>
      <c r="DH322" s="38"/>
      <c r="DI322" s="38"/>
      <c r="DJ322" s="38"/>
    </row>
    <row r="323" spans="2:114" x14ac:dyDescent="0.3"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38"/>
      <c r="AI323" s="38"/>
      <c r="AJ323" s="38"/>
      <c r="AK323" s="38"/>
      <c r="AL323" s="38"/>
      <c r="AM323" s="38"/>
      <c r="AN323" s="38"/>
      <c r="AO323" s="38"/>
      <c r="AP323" s="38"/>
      <c r="AQ323" s="38"/>
      <c r="AR323" s="38"/>
      <c r="AS323" s="38"/>
      <c r="AT323" s="38"/>
      <c r="AU323" s="38"/>
      <c r="AV323" s="38"/>
      <c r="AW323" s="38"/>
      <c r="AX323" s="38"/>
      <c r="AY323" s="38"/>
      <c r="AZ323" s="38"/>
      <c r="BA323" s="38"/>
      <c r="BB323" s="38"/>
      <c r="BC323" s="38"/>
      <c r="BD323" s="38"/>
      <c r="BE323" s="38"/>
      <c r="BF323" s="38"/>
      <c r="BG323" s="38"/>
      <c r="BH323" s="38"/>
      <c r="BI323" s="38"/>
      <c r="BJ323" s="38"/>
      <c r="BK323" s="38"/>
      <c r="BL323" s="38"/>
      <c r="BM323" s="38"/>
      <c r="BN323" s="38"/>
      <c r="BO323" s="38"/>
      <c r="BP323" s="38"/>
      <c r="BQ323" s="38"/>
      <c r="BR323" s="38"/>
      <c r="BS323" s="38"/>
      <c r="BT323" s="38"/>
      <c r="BU323" s="38"/>
      <c r="BV323" s="38"/>
      <c r="BW323" s="38"/>
      <c r="BX323" s="38"/>
      <c r="BY323" s="38"/>
      <c r="BZ323" s="38"/>
      <c r="CA323" s="38"/>
      <c r="CB323" s="38"/>
      <c r="CC323" s="38"/>
      <c r="CD323" s="38"/>
      <c r="CE323" s="38"/>
      <c r="CF323" s="38"/>
      <c r="CG323" s="38"/>
      <c r="CH323" s="38"/>
      <c r="CI323" s="38"/>
      <c r="CJ323" s="38"/>
      <c r="CK323" s="38"/>
      <c r="CL323" s="38"/>
      <c r="CM323" s="38"/>
      <c r="CN323" s="38"/>
      <c r="CO323" s="38"/>
      <c r="CP323" s="38"/>
      <c r="CQ323" s="38"/>
      <c r="CR323" s="38"/>
      <c r="CS323" s="38"/>
      <c r="CT323" s="38"/>
      <c r="CU323" s="38"/>
      <c r="CV323" s="38"/>
      <c r="CW323" s="38"/>
      <c r="CX323" s="38"/>
      <c r="CY323" s="38"/>
      <c r="CZ323" s="38"/>
      <c r="DA323" s="38"/>
      <c r="DB323" s="38"/>
      <c r="DC323" s="38"/>
      <c r="DD323" s="38"/>
      <c r="DE323" s="38"/>
      <c r="DF323" s="38"/>
      <c r="DG323" s="38"/>
      <c r="DH323" s="38"/>
      <c r="DI323" s="38"/>
      <c r="DJ323" s="38"/>
    </row>
    <row r="324" spans="2:114" x14ac:dyDescent="0.3"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38"/>
      <c r="AI324" s="38"/>
      <c r="AJ324" s="38"/>
      <c r="AK324" s="38"/>
      <c r="AL324" s="38"/>
      <c r="AM324" s="38"/>
      <c r="AN324" s="38"/>
      <c r="AO324" s="38"/>
      <c r="AP324" s="38"/>
      <c r="AQ324" s="38"/>
      <c r="AR324" s="38"/>
      <c r="AS324" s="38"/>
      <c r="AT324" s="38"/>
      <c r="AU324" s="38"/>
      <c r="AV324" s="38"/>
      <c r="AW324" s="38"/>
      <c r="AX324" s="38"/>
      <c r="AY324" s="38"/>
      <c r="AZ324" s="38"/>
      <c r="BA324" s="38"/>
      <c r="BB324" s="38"/>
      <c r="BC324" s="38"/>
      <c r="BD324" s="38"/>
      <c r="BE324" s="38"/>
      <c r="BF324" s="38"/>
      <c r="BG324" s="38"/>
      <c r="BH324" s="38"/>
      <c r="BI324" s="38"/>
      <c r="BJ324" s="38"/>
      <c r="BK324" s="38"/>
      <c r="BL324" s="38"/>
      <c r="BM324" s="38"/>
      <c r="BN324" s="38"/>
      <c r="BO324" s="38"/>
      <c r="BP324" s="38"/>
      <c r="BQ324" s="38"/>
      <c r="BR324" s="38"/>
      <c r="BS324" s="38"/>
      <c r="BT324" s="38"/>
      <c r="BU324" s="38"/>
      <c r="BV324" s="38"/>
      <c r="BW324" s="38"/>
      <c r="BX324" s="38"/>
      <c r="BY324" s="38"/>
      <c r="BZ324" s="38"/>
      <c r="CA324" s="38"/>
      <c r="CB324" s="38"/>
      <c r="CC324" s="38"/>
      <c r="CD324" s="38"/>
      <c r="CE324" s="38"/>
      <c r="CF324" s="38"/>
      <c r="CG324" s="38"/>
      <c r="CH324" s="38"/>
      <c r="CI324" s="38"/>
      <c r="CJ324" s="38"/>
      <c r="CK324" s="38"/>
      <c r="CL324" s="38"/>
      <c r="CM324" s="38"/>
      <c r="CN324" s="38"/>
      <c r="CO324" s="38"/>
      <c r="CP324" s="38"/>
      <c r="CQ324" s="38"/>
      <c r="CR324" s="38"/>
      <c r="CS324" s="38"/>
      <c r="CT324" s="38"/>
      <c r="CU324" s="38"/>
      <c r="CV324" s="38"/>
      <c r="CW324" s="38"/>
      <c r="CX324" s="38"/>
      <c r="CY324" s="38"/>
      <c r="CZ324" s="38"/>
      <c r="DA324" s="38"/>
      <c r="DB324" s="38"/>
      <c r="DC324" s="38"/>
      <c r="DD324" s="38"/>
      <c r="DE324" s="38"/>
      <c r="DF324" s="38"/>
      <c r="DG324" s="38"/>
      <c r="DH324" s="38"/>
      <c r="DI324" s="38"/>
      <c r="DJ324" s="38"/>
    </row>
    <row r="325" spans="2:114" x14ac:dyDescent="0.3"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8"/>
      <c r="AI325" s="38"/>
      <c r="AJ325" s="38"/>
      <c r="AK325" s="38"/>
      <c r="AL325" s="38"/>
      <c r="AM325" s="38"/>
      <c r="AN325" s="38"/>
      <c r="AO325" s="38"/>
      <c r="AP325" s="38"/>
      <c r="AQ325" s="38"/>
      <c r="AR325" s="38"/>
      <c r="AS325" s="38"/>
      <c r="AT325" s="38"/>
      <c r="AU325" s="38"/>
      <c r="AV325" s="38"/>
      <c r="AW325" s="38"/>
      <c r="AX325" s="38"/>
      <c r="AY325" s="38"/>
      <c r="AZ325" s="38"/>
      <c r="BA325" s="38"/>
      <c r="BB325" s="38"/>
      <c r="BC325" s="38"/>
      <c r="BD325" s="38"/>
      <c r="BE325" s="38"/>
      <c r="BF325" s="38"/>
      <c r="BG325" s="38"/>
      <c r="BH325" s="38"/>
      <c r="BI325" s="38"/>
      <c r="BJ325" s="38"/>
      <c r="BK325" s="38"/>
      <c r="BL325" s="38"/>
      <c r="BM325" s="38"/>
      <c r="BN325" s="38"/>
      <c r="BO325" s="38"/>
      <c r="BP325" s="38"/>
      <c r="BQ325" s="38"/>
      <c r="BR325" s="38"/>
      <c r="BS325" s="38"/>
      <c r="BT325" s="38"/>
      <c r="BU325" s="38"/>
      <c r="BV325" s="38"/>
      <c r="BW325" s="38"/>
      <c r="BX325" s="38"/>
      <c r="BY325" s="38"/>
      <c r="BZ325" s="38"/>
      <c r="CA325" s="38"/>
      <c r="CB325" s="38"/>
      <c r="CC325" s="38"/>
      <c r="CD325" s="38"/>
      <c r="CE325" s="38"/>
      <c r="CF325" s="38"/>
      <c r="CG325" s="38"/>
      <c r="CH325" s="38"/>
      <c r="CI325" s="38"/>
      <c r="CJ325" s="38"/>
      <c r="CK325" s="38"/>
      <c r="CL325" s="38"/>
      <c r="CM325" s="38"/>
      <c r="CN325" s="38"/>
      <c r="CO325" s="38"/>
      <c r="CP325" s="38"/>
      <c r="CQ325" s="38"/>
      <c r="CR325" s="38"/>
      <c r="CS325" s="38"/>
      <c r="CT325" s="38"/>
      <c r="CU325" s="38"/>
      <c r="CV325" s="38"/>
      <c r="CW325" s="38"/>
      <c r="CX325" s="38"/>
      <c r="CY325" s="38"/>
      <c r="CZ325" s="38"/>
      <c r="DA325" s="38"/>
      <c r="DB325" s="38"/>
      <c r="DC325" s="38"/>
      <c r="DD325" s="38"/>
      <c r="DE325" s="38"/>
      <c r="DF325" s="38"/>
      <c r="DG325" s="38"/>
      <c r="DH325" s="38"/>
      <c r="DI325" s="38"/>
      <c r="DJ325" s="38"/>
    </row>
    <row r="326" spans="2:114" x14ac:dyDescent="0.3"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  <c r="AH326" s="38"/>
      <c r="AI326" s="38"/>
      <c r="AJ326" s="38"/>
      <c r="AK326" s="38"/>
      <c r="AL326" s="38"/>
      <c r="AM326" s="38"/>
      <c r="AN326" s="38"/>
      <c r="AO326" s="38"/>
      <c r="AP326" s="38"/>
      <c r="AQ326" s="38"/>
      <c r="AR326" s="38"/>
      <c r="AS326" s="38"/>
      <c r="AT326" s="38"/>
      <c r="AU326" s="38"/>
      <c r="AV326" s="38"/>
      <c r="AW326" s="38"/>
      <c r="AX326" s="38"/>
      <c r="AY326" s="38"/>
      <c r="AZ326" s="38"/>
      <c r="BA326" s="38"/>
      <c r="BB326" s="38"/>
      <c r="BC326" s="38"/>
      <c r="BD326" s="38"/>
      <c r="BE326" s="38"/>
      <c r="BF326" s="38"/>
      <c r="BG326" s="38"/>
      <c r="BH326" s="38"/>
      <c r="BI326" s="38"/>
      <c r="BJ326" s="38"/>
      <c r="BK326" s="38"/>
      <c r="BL326" s="38"/>
      <c r="BM326" s="38"/>
      <c r="BN326" s="38"/>
      <c r="BO326" s="38"/>
      <c r="BP326" s="38"/>
      <c r="BQ326" s="38"/>
      <c r="BR326" s="38"/>
      <c r="BS326" s="38"/>
      <c r="BT326" s="38"/>
      <c r="BU326" s="38"/>
      <c r="BV326" s="38"/>
      <c r="BW326" s="38"/>
      <c r="BX326" s="38"/>
      <c r="BY326" s="38"/>
      <c r="BZ326" s="38"/>
      <c r="CA326" s="38"/>
      <c r="CB326" s="38"/>
      <c r="CC326" s="38"/>
      <c r="CD326" s="38"/>
      <c r="CE326" s="38"/>
      <c r="CF326" s="38"/>
      <c r="CG326" s="38"/>
      <c r="CH326" s="38"/>
      <c r="CI326" s="38"/>
      <c r="CJ326" s="38"/>
      <c r="CK326" s="38"/>
      <c r="CL326" s="38"/>
      <c r="CM326" s="38"/>
      <c r="CN326" s="38"/>
      <c r="CO326" s="38"/>
      <c r="CP326" s="38"/>
      <c r="CQ326" s="38"/>
      <c r="CR326" s="38"/>
      <c r="CS326" s="38"/>
      <c r="CT326" s="38"/>
      <c r="CU326" s="38"/>
      <c r="CV326" s="38"/>
      <c r="CW326" s="38"/>
      <c r="CX326" s="38"/>
      <c r="CY326" s="38"/>
      <c r="CZ326" s="38"/>
      <c r="DA326" s="38"/>
      <c r="DB326" s="38"/>
      <c r="DC326" s="38"/>
      <c r="DD326" s="38"/>
      <c r="DE326" s="38"/>
      <c r="DF326" s="38"/>
      <c r="DG326" s="38"/>
      <c r="DH326" s="38"/>
      <c r="DI326" s="38"/>
      <c r="DJ326" s="38"/>
    </row>
    <row r="327" spans="2:114" x14ac:dyDescent="0.3"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H327" s="38"/>
      <c r="AI327" s="38"/>
      <c r="AJ327" s="38"/>
      <c r="AK327" s="38"/>
      <c r="AL327" s="38"/>
      <c r="AM327" s="38"/>
      <c r="AN327" s="38"/>
      <c r="AO327" s="38"/>
      <c r="AP327" s="38"/>
      <c r="AQ327" s="38"/>
      <c r="AR327" s="38"/>
      <c r="AS327" s="38"/>
      <c r="AT327" s="38"/>
      <c r="AU327" s="38"/>
      <c r="AV327" s="38"/>
      <c r="AW327" s="38"/>
      <c r="AX327" s="38"/>
      <c r="AY327" s="38"/>
      <c r="AZ327" s="38"/>
      <c r="BA327" s="38"/>
      <c r="BB327" s="38"/>
      <c r="BC327" s="38"/>
      <c r="BD327" s="38"/>
      <c r="BE327" s="38"/>
      <c r="BF327" s="38"/>
      <c r="BG327" s="38"/>
      <c r="BH327" s="38"/>
      <c r="BI327" s="38"/>
      <c r="BJ327" s="38"/>
      <c r="BK327" s="38"/>
      <c r="BL327" s="38"/>
      <c r="BM327" s="38"/>
      <c r="BN327" s="38"/>
      <c r="BO327" s="38"/>
      <c r="BP327" s="38"/>
      <c r="BQ327" s="38"/>
      <c r="BR327" s="38"/>
      <c r="BS327" s="38"/>
      <c r="BT327" s="38"/>
      <c r="BU327" s="38"/>
      <c r="BV327" s="38"/>
      <c r="BW327" s="38"/>
      <c r="BX327" s="38"/>
      <c r="BY327" s="38"/>
      <c r="BZ327" s="38"/>
      <c r="CA327" s="38"/>
      <c r="CB327" s="38"/>
      <c r="CC327" s="38"/>
      <c r="CD327" s="38"/>
      <c r="CE327" s="38"/>
      <c r="CF327" s="38"/>
      <c r="CG327" s="38"/>
      <c r="CH327" s="38"/>
      <c r="CI327" s="38"/>
      <c r="CJ327" s="38"/>
      <c r="CK327" s="38"/>
      <c r="CL327" s="38"/>
      <c r="CM327" s="38"/>
      <c r="CN327" s="38"/>
      <c r="CO327" s="38"/>
      <c r="CP327" s="38"/>
      <c r="CQ327" s="38"/>
      <c r="CR327" s="38"/>
      <c r="CS327" s="38"/>
      <c r="CT327" s="38"/>
      <c r="CU327" s="38"/>
      <c r="CV327" s="38"/>
      <c r="CW327" s="38"/>
      <c r="CX327" s="38"/>
      <c r="CY327" s="38"/>
      <c r="CZ327" s="38"/>
      <c r="DA327" s="38"/>
      <c r="DB327" s="38"/>
      <c r="DC327" s="38"/>
      <c r="DD327" s="38"/>
      <c r="DE327" s="38"/>
      <c r="DF327" s="38"/>
      <c r="DG327" s="38"/>
      <c r="DH327" s="38"/>
      <c r="DI327" s="38"/>
      <c r="DJ327" s="38"/>
    </row>
    <row r="328" spans="2:114" x14ac:dyDescent="0.3"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8"/>
      <c r="AI328" s="38"/>
      <c r="AJ328" s="38"/>
      <c r="AK328" s="38"/>
      <c r="AL328" s="38"/>
      <c r="AM328" s="38"/>
      <c r="AN328" s="38"/>
      <c r="AO328" s="38"/>
      <c r="AP328" s="38"/>
      <c r="AQ328" s="38"/>
      <c r="AR328" s="38"/>
      <c r="AS328" s="38"/>
      <c r="AT328" s="38"/>
      <c r="AU328" s="38"/>
      <c r="AV328" s="38"/>
      <c r="AW328" s="38"/>
      <c r="AX328" s="38"/>
      <c r="AY328" s="38"/>
      <c r="AZ328" s="38"/>
      <c r="BA328" s="38"/>
      <c r="BB328" s="38"/>
      <c r="BC328" s="38"/>
      <c r="BD328" s="38"/>
      <c r="BE328" s="38"/>
      <c r="BF328" s="38"/>
      <c r="BG328" s="38"/>
      <c r="BH328" s="38"/>
      <c r="BI328" s="38"/>
      <c r="BJ328" s="38"/>
      <c r="BK328" s="38"/>
      <c r="BL328" s="38"/>
      <c r="BM328" s="38"/>
      <c r="BN328" s="38"/>
      <c r="BO328" s="38"/>
      <c r="BP328" s="38"/>
      <c r="BQ328" s="38"/>
      <c r="BR328" s="38"/>
      <c r="BS328" s="38"/>
      <c r="BT328" s="38"/>
      <c r="BU328" s="38"/>
      <c r="BV328" s="38"/>
      <c r="BW328" s="38"/>
      <c r="BX328" s="38"/>
      <c r="BY328" s="38"/>
      <c r="BZ328" s="38"/>
      <c r="CA328" s="38"/>
      <c r="CB328" s="38"/>
      <c r="CC328" s="38"/>
      <c r="CD328" s="38"/>
      <c r="CE328" s="38"/>
      <c r="CF328" s="38"/>
      <c r="CG328" s="38"/>
      <c r="CH328" s="38"/>
      <c r="CI328" s="38"/>
      <c r="CJ328" s="38"/>
      <c r="CK328" s="38"/>
      <c r="CL328" s="38"/>
      <c r="CM328" s="38"/>
      <c r="CN328" s="38"/>
      <c r="CO328" s="38"/>
      <c r="CP328" s="38"/>
      <c r="CQ328" s="38"/>
      <c r="CR328" s="38"/>
      <c r="CS328" s="38"/>
      <c r="CT328" s="38"/>
      <c r="CU328" s="38"/>
      <c r="CV328" s="38"/>
      <c r="CW328" s="38"/>
      <c r="CX328" s="38"/>
      <c r="CY328" s="38"/>
      <c r="CZ328" s="38"/>
      <c r="DA328" s="38"/>
      <c r="DB328" s="38"/>
      <c r="DC328" s="38"/>
      <c r="DD328" s="38"/>
      <c r="DE328" s="38"/>
      <c r="DF328" s="38"/>
      <c r="DG328" s="38"/>
      <c r="DH328" s="38"/>
      <c r="DI328" s="38"/>
      <c r="DJ328" s="38"/>
    </row>
    <row r="329" spans="2:114" x14ac:dyDescent="0.3"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38"/>
      <c r="AI329" s="38"/>
      <c r="AJ329" s="38"/>
      <c r="AK329" s="38"/>
      <c r="AL329" s="38"/>
      <c r="AM329" s="38"/>
      <c r="AN329" s="38"/>
      <c r="AO329" s="38"/>
      <c r="AP329" s="38"/>
      <c r="AQ329" s="38"/>
      <c r="AR329" s="38"/>
      <c r="AS329" s="38"/>
      <c r="AT329" s="38"/>
      <c r="AU329" s="38"/>
      <c r="AV329" s="38"/>
      <c r="AW329" s="38"/>
      <c r="AX329" s="38"/>
      <c r="AY329" s="38"/>
      <c r="AZ329" s="38"/>
      <c r="BA329" s="38"/>
      <c r="BB329" s="38"/>
      <c r="BC329" s="38"/>
      <c r="BD329" s="38"/>
      <c r="BE329" s="38"/>
      <c r="BF329" s="38"/>
      <c r="BG329" s="38"/>
      <c r="BH329" s="38"/>
      <c r="BI329" s="38"/>
      <c r="BJ329" s="38"/>
      <c r="BK329" s="38"/>
      <c r="BL329" s="38"/>
      <c r="BM329" s="38"/>
      <c r="BN329" s="38"/>
      <c r="BO329" s="38"/>
      <c r="BP329" s="38"/>
      <c r="BQ329" s="38"/>
      <c r="BR329" s="38"/>
      <c r="BS329" s="38"/>
      <c r="BT329" s="38"/>
      <c r="BU329" s="38"/>
      <c r="BV329" s="38"/>
      <c r="BW329" s="38"/>
      <c r="BX329" s="38"/>
      <c r="BY329" s="38"/>
      <c r="BZ329" s="38"/>
      <c r="CA329" s="38"/>
      <c r="CB329" s="38"/>
      <c r="CC329" s="38"/>
      <c r="CD329" s="38"/>
      <c r="CE329" s="38"/>
      <c r="CF329" s="38"/>
      <c r="CG329" s="38"/>
      <c r="CH329" s="38"/>
      <c r="CI329" s="38"/>
      <c r="CJ329" s="38"/>
      <c r="CK329" s="38"/>
      <c r="CL329" s="38"/>
      <c r="CM329" s="38"/>
      <c r="CN329" s="38"/>
      <c r="CO329" s="38"/>
      <c r="CP329" s="38"/>
      <c r="CQ329" s="38"/>
      <c r="CR329" s="38"/>
      <c r="CS329" s="38"/>
      <c r="CT329" s="38"/>
      <c r="CU329" s="38"/>
      <c r="CV329" s="38"/>
      <c r="CW329" s="38"/>
      <c r="CX329" s="38"/>
      <c r="CY329" s="38"/>
      <c r="CZ329" s="38"/>
      <c r="DA329" s="38"/>
      <c r="DB329" s="38"/>
      <c r="DC329" s="38"/>
      <c r="DD329" s="38"/>
      <c r="DE329" s="38"/>
      <c r="DF329" s="38"/>
      <c r="DG329" s="38"/>
      <c r="DH329" s="38"/>
      <c r="DI329" s="38"/>
      <c r="DJ329" s="38"/>
    </row>
    <row r="330" spans="2:114" x14ac:dyDescent="0.3"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38"/>
      <c r="AI330" s="38"/>
      <c r="AJ330" s="38"/>
      <c r="AK330" s="38"/>
      <c r="AL330" s="38"/>
      <c r="AM330" s="38"/>
      <c r="AN330" s="38"/>
      <c r="AO330" s="38"/>
      <c r="AP330" s="38"/>
      <c r="AQ330" s="38"/>
      <c r="AR330" s="38"/>
      <c r="AS330" s="38"/>
      <c r="AT330" s="38"/>
      <c r="AU330" s="38"/>
      <c r="AV330" s="38"/>
      <c r="AW330" s="38"/>
      <c r="AX330" s="38"/>
      <c r="AY330" s="38"/>
      <c r="AZ330" s="38"/>
      <c r="BA330" s="38"/>
      <c r="BB330" s="38"/>
      <c r="BC330" s="38"/>
      <c r="BD330" s="38"/>
      <c r="BE330" s="38"/>
      <c r="BF330" s="38"/>
      <c r="BG330" s="38"/>
      <c r="BH330" s="38"/>
      <c r="BI330" s="38"/>
      <c r="BJ330" s="38"/>
      <c r="BK330" s="38"/>
      <c r="BL330" s="38"/>
      <c r="BM330" s="38"/>
      <c r="BN330" s="38"/>
      <c r="BO330" s="38"/>
      <c r="BP330" s="38"/>
      <c r="BQ330" s="38"/>
      <c r="BR330" s="38"/>
      <c r="BS330" s="38"/>
      <c r="BT330" s="38"/>
      <c r="BU330" s="38"/>
      <c r="BV330" s="38"/>
      <c r="BW330" s="38"/>
      <c r="BX330" s="38"/>
      <c r="BY330" s="38"/>
      <c r="BZ330" s="38"/>
      <c r="CA330" s="38"/>
      <c r="CB330" s="38"/>
      <c r="CC330" s="38"/>
      <c r="CD330" s="38"/>
      <c r="CE330" s="38"/>
      <c r="CF330" s="38"/>
      <c r="CG330" s="38"/>
      <c r="CH330" s="38"/>
      <c r="CI330" s="38"/>
      <c r="CJ330" s="38"/>
      <c r="CK330" s="38"/>
      <c r="CL330" s="38"/>
      <c r="CM330" s="38"/>
      <c r="CN330" s="38"/>
      <c r="CO330" s="38"/>
      <c r="CP330" s="38"/>
      <c r="CQ330" s="38"/>
      <c r="CR330" s="38"/>
      <c r="CS330" s="38"/>
      <c r="CT330" s="38"/>
      <c r="CU330" s="38"/>
      <c r="CV330" s="38"/>
      <c r="CW330" s="38"/>
      <c r="CX330" s="38"/>
      <c r="CY330" s="38"/>
      <c r="CZ330" s="38"/>
      <c r="DA330" s="38"/>
      <c r="DB330" s="38"/>
      <c r="DC330" s="38"/>
      <c r="DD330" s="38"/>
      <c r="DE330" s="38"/>
      <c r="DF330" s="38"/>
      <c r="DG330" s="38"/>
      <c r="DH330" s="38"/>
      <c r="DI330" s="38"/>
      <c r="DJ330" s="38"/>
    </row>
    <row r="331" spans="2:114" x14ac:dyDescent="0.3"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  <c r="BA331" s="38"/>
      <c r="BB331" s="38"/>
      <c r="BC331" s="38"/>
      <c r="BD331" s="38"/>
      <c r="BE331" s="38"/>
      <c r="BF331" s="38"/>
      <c r="BG331" s="38"/>
      <c r="BH331" s="38"/>
      <c r="BI331" s="38"/>
      <c r="BJ331" s="38"/>
      <c r="BK331" s="38"/>
      <c r="BL331" s="38"/>
      <c r="BM331" s="38"/>
      <c r="BN331" s="38"/>
      <c r="BO331" s="38"/>
      <c r="BP331" s="38"/>
      <c r="BQ331" s="38"/>
      <c r="BR331" s="38"/>
      <c r="BS331" s="38"/>
      <c r="BT331" s="38"/>
      <c r="BU331" s="38"/>
      <c r="BV331" s="38"/>
      <c r="BW331" s="38"/>
      <c r="BX331" s="38"/>
      <c r="BY331" s="38"/>
      <c r="BZ331" s="38"/>
      <c r="CA331" s="38"/>
      <c r="CB331" s="38"/>
      <c r="CC331" s="38"/>
      <c r="CD331" s="38"/>
      <c r="CE331" s="38"/>
      <c r="CF331" s="38"/>
      <c r="CG331" s="38"/>
      <c r="CH331" s="38"/>
      <c r="CI331" s="38"/>
      <c r="CJ331" s="38"/>
      <c r="CK331" s="38"/>
      <c r="CL331" s="38"/>
      <c r="CM331" s="38"/>
      <c r="CN331" s="38"/>
      <c r="CO331" s="38"/>
      <c r="CP331" s="38"/>
      <c r="CQ331" s="38"/>
      <c r="CR331" s="38"/>
      <c r="CS331" s="38"/>
      <c r="CT331" s="38"/>
      <c r="CU331" s="38"/>
      <c r="CV331" s="38"/>
      <c r="CW331" s="38"/>
      <c r="CX331" s="38"/>
      <c r="CY331" s="38"/>
      <c r="CZ331" s="38"/>
      <c r="DA331" s="38"/>
      <c r="DB331" s="38"/>
      <c r="DC331" s="38"/>
      <c r="DD331" s="38"/>
      <c r="DE331" s="38"/>
      <c r="DF331" s="38"/>
      <c r="DG331" s="38"/>
      <c r="DH331" s="38"/>
      <c r="DI331" s="38"/>
      <c r="DJ331" s="38"/>
    </row>
    <row r="332" spans="2:114" x14ac:dyDescent="0.3"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38"/>
      <c r="BD332" s="38"/>
      <c r="BE332" s="38"/>
      <c r="BF332" s="38"/>
      <c r="BG332" s="38"/>
      <c r="BH332" s="38"/>
      <c r="BI332" s="38"/>
      <c r="BJ332" s="38"/>
      <c r="BK332" s="38"/>
      <c r="BL332" s="38"/>
      <c r="BM332" s="38"/>
      <c r="BN332" s="38"/>
      <c r="BO332" s="38"/>
      <c r="BP332" s="38"/>
      <c r="BQ332" s="38"/>
      <c r="BR332" s="38"/>
      <c r="BS332" s="38"/>
      <c r="BT332" s="38"/>
      <c r="BU332" s="38"/>
      <c r="BV332" s="38"/>
      <c r="BW332" s="38"/>
      <c r="BX332" s="38"/>
      <c r="BY332" s="38"/>
      <c r="BZ332" s="38"/>
      <c r="CA332" s="38"/>
      <c r="CB332" s="38"/>
      <c r="CC332" s="38"/>
      <c r="CD332" s="38"/>
      <c r="CE332" s="38"/>
      <c r="CF332" s="38"/>
      <c r="CG332" s="38"/>
      <c r="CH332" s="38"/>
      <c r="CI332" s="38"/>
      <c r="CJ332" s="38"/>
      <c r="CK332" s="38"/>
      <c r="CL332" s="38"/>
      <c r="CM332" s="38"/>
      <c r="CN332" s="38"/>
      <c r="CO332" s="38"/>
      <c r="CP332" s="38"/>
      <c r="CQ332" s="38"/>
      <c r="CR332" s="38"/>
      <c r="CS332" s="38"/>
      <c r="CT332" s="38"/>
      <c r="CU332" s="38"/>
      <c r="CV332" s="38"/>
      <c r="CW332" s="38"/>
      <c r="CX332" s="38"/>
      <c r="CY332" s="38"/>
      <c r="CZ332" s="38"/>
      <c r="DA332" s="38"/>
      <c r="DB332" s="38"/>
      <c r="DC332" s="38"/>
      <c r="DD332" s="38"/>
      <c r="DE332" s="38"/>
      <c r="DF332" s="38"/>
      <c r="DG332" s="38"/>
      <c r="DH332" s="38"/>
      <c r="DI332" s="38"/>
      <c r="DJ332" s="38"/>
    </row>
    <row r="333" spans="2:114" x14ac:dyDescent="0.3"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  <c r="BA333" s="38"/>
      <c r="BB333" s="38"/>
      <c r="BC333" s="38"/>
      <c r="BD333" s="38"/>
      <c r="BE333" s="38"/>
      <c r="BF333" s="38"/>
      <c r="BG333" s="38"/>
      <c r="BH333" s="38"/>
      <c r="BI333" s="38"/>
      <c r="BJ333" s="38"/>
      <c r="BK333" s="38"/>
      <c r="BL333" s="38"/>
      <c r="BM333" s="38"/>
      <c r="BN333" s="38"/>
      <c r="BO333" s="38"/>
      <c r="BP333" s="38"/>
      <c r="BQ333" s="38"/>
      <c r="BR333" s="38"/>
      <c r="BS333" s="38"/>
      <c r="BT333" s="38"/>
      <c r="BU333" s="38"/>
      <c r="BV333" s="38"/>
      <c r="BW333" s="38"/>
      <c r="BX333" s="38"/>
      <c r="BY333" s="38"/>
      <c r="BZ333" s="38"/>
      <c r="CA333" s="38"/>
      <c r="CB333" s="38"/>
      <c r="CC333" s="38"/>
      <c r="CD333" s="38"/>
      <c r="CE333" s="38"/>
      <c r="CF333" s="38"/>
      <c r="CG333" s="38"/>
      <c r="CH333" s="38"/>
      <c r="CI333" s="38"/>
      <c r="CJ333" s="38"/>
      <c r="CK333" s="38"/>
      <c r="CL333" s="38"/>
      <c r="CM333" s="38"/>
      <c r="CN333" s="38"/>
      <c r="CO333" s="38"/>
      <c r="CP333" s="38"/>
      <c r="CQ333" s="38"/>
      <c r="CR333" s="38"/>
      <c r="CS333" s="38"/>
      <c r="CT333" s="38"/>
      <c r="CU333" s="38"/>
      <c r="CV333" s="38"/>
      <c r="CW333" s="38"/>
      <c r="CX333" s="38"/>
      <c r="CY333" s="38"/>
      <c r="CZ333" s="38"/>
      <c r="DA333" s="38"/>
      <c r="DB333" s="38"/>
      <c r="DC333" s="38"/>
      <c r="DD333" s="38"/>
      <c r="DE333" s="38"/>
      <c r="DF333" s="38"/>
      <c r="DG333" s="38"/>
      <c r="DH333" s="38"/>
      <c r="DI333" s="38"/>
      <c r="DJ333" s="38"/>
    </row>
    <row r="334" spans="2:114" x14ac:dyDescent="0.3"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  <c r="BA334" s="38"/>
      <c r="BB334" s="38"/>
      <c r="BC334" s="38"/>
      <c r="BD334" s="38"/>
      <c r="BE334" s="38"/>
      <c r="BF334" s="38"/>
      <c r="BG334" s="38"/>
      <c r="BH334" s="38"/>
      <c r="BI334" s="38"/>
      <c r="BJ334" s="38"/>
      <c r="BK334" s="38"/>
      <c r="BL334" s="38"/>
      <c r="BM334" s="38"/>
      <c r="BN334" s="38"/>
      <c r="BO334" s="38"/>
      <c r="BP334" s="38"/>
      <c r="BQ334" s="38"/>
      <c r="BR334" s="38"/>
      <c r="BS334" s="38"/>
      <c r="BT334" s="38"/>
      <c r="BU334" s="38"/>
      <c r="BV334" s="38"/>
      <c r="BW334" s="38"/>
      <c r="BX334" s="38"/>
      <c r="BY334" s="38"/>
      <c r="BZ334" s="38"/>
      <c r="CA334" s="38"/>
      <c r="CB334" s="38"/>
      <c r="CC334" s="38"/>
      <c r="CD334" s="38"/>
      <c r="CE334" s="38"/>
      <c r="CF334" s="38"/>
      <c r="CG334" s="38"/>
      <c r="CH334" s="38"/>
      <c r="CI334" s="38"/>
      <c r="CJ334" s="38"/>
      <c r="CK334" s="38"/>
      <c r="CL334" s="38"/>
      <c r="CM334" s="38"/>
      <c r="CN334" s="38"/>
      <c r="CO334" s="38"/>
      <c r="CP334" s="38"/>
      <c r="CQ334" s="38"/>
      <c r="CR334" s="38"/>
      <c r="CS334" s="38"/>
      <c r="CT334" s="38"/>
      <c r="CU334" s="38"/>
      <c r="CV334" s="38"/>
      <c r="CW334" s="38"/>
      <c r="CX334" s="38"/>
      <c r="CY334" s="38"/>
      <c r="CZ334" s="38"/>
      <c r="DA334" s="38"/>
      <c r="DB334" s="38"/>
      <c r="DC334" s="38"/>
      <c r="DD334" s="38"/>
      <c r="DE334" s="38"/>
      <c r="DF334" s="38"/>
      <c r="DG334" s="38"/>
      <c r="DH334" s="38"/>
      <c r="DI334" s="38"/>
      <c r="DJ334" s="38"/>
    </row>
    <row r="335" spans="2:114" x14ac:dyDescent="0.3"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  <c r="BA335" s="38"/>
      <c r="BB335" s="38"/>
      <c r="BC335" s="38"/>
      <c r="BD335" s="38"/>
      <c r="BE335" s="38"/>
      <c r="BF335" s="38"/>
      <c r="BG335" s="38"/>
      <c r="BH335" s="38"/>
      <c r="BI335" s="38"/>
      <c r="BJ335" s="38"/>
      <c r="BK335" s="38"/>
      <c r="BL335" s="38"/>
      <c r="BM335" s="38"/>
      <c r="BN335" s="38"/>
      <c r="BO335" s="38"/>
      <c r="BP335" s="38"/>
      <c r="BQ335" s="38"/>
      <c r="BR335" s="38"/>
      <c r="BS335" s="38"/>
      <c r="BT335" s="38"/>
      <c r="BU335" s="38"/>
      <c r="BV335" s="38"/>
      <c r="BW335" s="38"/>
      <c r="BX335" s="38"/>
      <c r="BY335" s="38"/>
      <c r="BZ335" s="38"/>
      <c r="CA335" s="38"/>
      <c r="CB335" s="38"/>
      <c r="CC335" s="38"/>
      <c r="CD335" s="38"/>
      <c r="CE335" s="38"/>
      <c r="CF335" s="38"/>
      <c r="CG335" s="38"/>
      <c r="CH335" s="38"/>
      <c r="CI335" s="38"/>
      <c r="CJ335" s="38"/>
      <c r="CK335" s="38"/>
      <c r="CL335" s="38"/>
      <c r="CM335" s="38"/>
      <c r="CN335" s="38"/>
      <c r="CO335" s="38"/>
      <c r="CP335" s="38"/>
      <c r="CQ335" s="38"/>
      <c r="CR335" s="38"/>
      <c r="CS335" s="38"/>
      <c r="CT335" s="38"/>
      <c r="CU335" s="38"/>
      <c r="CV335" s="38"/>
      <c r="CW335" s="38"/>
      <c r="CX335" s="38"/>
      <c r="CY335" s="38"/>
      <c r="CZ335" s="38"/>
      <c r="DA335" s="38"/>
      <c r="DB335" s="38"/>
      <c r="DC335" s="38"/>
      <c r="DD335" s="38"/>
      <c r="DE335" s="38"/>
      <c r="DF335" s="38"/>
      <c r="DG335" s="38"/>
      <c r="DH335" s="38"/>
      <c r="DI335" s="38"/>
      <c r="DJ335" s="38"/>
    </row>
    <row r="336" spans="2:114" x14ac:dyDescent="0.3"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  <c r="BA336" s="38"/>
      <c r="BB336" s="38"/>
      <c r="BC336" s="38"/>
      <c r="BD336" s="38"/>
      <c r="BE336" s="38"/>
      <c r="BF336" s="38"/>
      <c r="BG336" s="38"/>
      <c r="BH336" s="38"/>
      <c r="BI336" s="38"/>
      <c r="BJ336" s="38"/>
      <c r="BK336" s="38"/>
      <c r="BL336" s="38"/>
      <c r="BM336" s="38"/>
      <c r="BN336" s="38"/>
      <c r="BO336" s="38"/>
      <c r="BP336" s="38"/>
      <c r="BQ336" s="38"/>
      <c r="BR336" s="38"/>
      <c r="BS336" s="38"/>
      <c r="BT336" s="38"/>
      <c r="BU336" s="38"/>
      <c r="BV336" s="38"/>
      <c r="BW336" s="38"/>
      <c r="BX336" s="38"/>
      <c r="BY336" s="38"/>
      <c r="BZ336" s="38"/>
      <c r="CA336" s="38"/>
      <c r="CB336" s="38"/>
      <c r="CC336" s="38"/>
      <c r="CD336" s="38"/>
      <c r="CE336" s="38"/>
      <c r="CF336" s="38"/>
      <c r="CG336" s="38"/>
      <c r="CH336" s="38"/>
      <c r="CI336" s="38"/>
      <c r="CJ336" s="38"/>
      <c r="CK336" s="38"/>
      <c r="CL336" s="38"/>
      <c r="CM336" s="38"/>
      <c r="CN336" s="38"/>
      <c r="CO336" s="38"/>
      <c r="CP336" s="38"/>
      <c r="CQ336" s="38"/>
      <c r="CR336" s="38"/>
      <c r="CS336" s="38"/>
      <c r="CT336" s="38"/>
      <c r="CU336" s="38"/>
      <c r="CV336" s="38"/>
      <c r="CW336" s="38"/>
      <c r="CX336" s="38"/>
      <c r="CY336" s="38"/>
      <c r="CZ336" s="38"/>
      <c r="DA336" s="38"/>
      <c r="DB336" s="38"/>
      <c r="DC336" s="38"/>
      <c r="DD336" s="38"/>
      <c r="DE336" s="38"/>
      <c r="DF336" s="38"/>
      <c r="DG336" s="38"/>
      <c r="DH336" s="38"/>
      <c r="DI336" s="38"/>
      <c r="DJ336" s="38"/>
    </row>
    <row r="337" spans="2:114" x14ac:dyDescent="0.3"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  <c r="BA337" s="38"/>
      <c r="BB337" s="38"/>
      <c r="BC337" s="38"/>
      <c r="BD337" s="38"/>
      <c r="BE337" s="38"/>
      <c r="BF337" s="38"/>
      <c r="BG337" s="38"/>
      <c r="BH337" s="38"/>
      <c r="BI337" s="38"/>
      <c r="BJ337" s="38"/>
      <c r="BK337" s="38"/>
      <c r="BL337" s="38"/>
      <c r="BM337" s="38"/>
      <c r="BN337" s="38"/>
      <c r="BO337" s="38"/>
      <c r="BP337" s="38"/>
      <c r="BQ337" s="38"/>
      <c r="BR337" s="38"/>
      <c r="BS337" s="38"/>
      <c r="BT337" s="38"/>
      <c r="BU337" s="38"/>
      <c r="BV337" s="38"/>
      <c r="BW337" s="38"/>
      <c r="BX337" s="38"/>
      <c r="BY337" s="38"/>
      <c r="BZ337" s="38"/>
      <c r="CA337" s="38"/>
      <c r="CB337" s="38"/>
      <c r="CC337" s="38"/>
      <c r="CD337" s="38"/>
      <c r="CE337" s="38"/>
      <c r="CF337" s="38"/>
      <c r="CG337" s="38"/>
      <c r="CH337" s="38"/>
      <c r="CI337" s="38"/>
      <c r="CJ337" s="38"/>
      <c r="CK337" s="38"/>
      <c r="CL337" s="38"/>
      <c r="CM337" s="38"/>
      <c r="CN337" s="38"/>
      <c r="CO337" s="38"/>
      <c r="CP337" s="38"/>
      <c r="CQ337" s="38"/>
      <c r="CR337" s="38"/>
      <c r="CS337" s="38"/>
      <c r="CT337" s="38"/>
      <c r="CU337" s="38"/>
      <c r="CV337" s="38"/>
      <c r="CW337" s="38"/>
      <c r="CX337" s="38"/>
      <c r="CY337" s="38"/>
      <c r="CZ337" s="38"/>
      <c r="DA337" s="38"/>
      <c r="DB337" s="38"/>
      <c r="DC337" s="38"/>
      <c r="DD337" s="38"/>
      <c r="DE337" s="38"/>
      <c r="DF337" s="38"/>
      <c r="DG337" s="38"/>
      <c r="DH337" s="38"/>
      <c r="DI337" s="38"/>
      <c r="DJ337" s="38"/>
    </row>
    <row r="338" spans="2:114" x14ac:dyDescent="0.3"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  <c r="BA338" s="38"/>
      <c r="BB338" s="38"/>
      <c r="BC338" s="38"/>
      <c r="BD338" s="38"/>
      <c r="BE338" s="38"/>
      <c r="BF338" s="38"/>
      <c r="BG338" s="38"/>
      <c r="BH338" s="38"/>
      <c r="BI338" s="38"/>
      <c r="BJ338" s="38"/>
      <c r="BK338" s="38"/>
      <c r="BL338" s="38"/>
      <c r="BM338" s="38"/>
      <c r="BN338" s="38"/>
      <c r="BO338" s="38"/>
      <c r="BP338" s="38"/>
      <c r="BQ338" s="38"/>
      <c r="BR338" s="38"/>
      <c r="BS338" s="38"/>
      <c r="BT338" s="38"/>
      <c r="BU338" s="38"/>
      <c r="BV338" s="38"/>
      <c r="BW338" s="38"/>
      <c r="BX338" s="38"/>
      <c r="BY338" s="38"/>
      <c r="BZ338" s="38"/>
      <c r="CA338" s="38"/>
      <c r="CB338" s="38"/>
      <c r="CC338" s="38"/>
      <c r="CD338" s="38"/>
      <c r="CE338" s="38"/>
      <c r="CF338" s="38"/>
      <c r="CG338" s="38"/>
      <c r="CH338" s="38"/>
      <c r="CI338" s="38"/>
      <c r="CJ338" s="38"/>
      <c r="CK338" s="38"/>
      <c r="CL338" s="38"/>
      <c r="CM338" s="38"/>
      <c r="CN338" s="38"/>
      <c r="CO338" s="38"/>
      <c r="CP338" s="38"/>
      <c r="CQ338" s="38"/>
      <c r="CR338" s="38"/>
      <c r="CS338" s="38"/>
      <c r="CT338" s="38"/>
      <c r="CU338" s="38"/>
      <c r="CV338" s="38"/>
      <c r="CW338" s="38"/>
      <c r="CX338" s="38"/>
      <c r="CY338" s="38"/>
      <c r="CZ338" s="38"/>
      <c r="DA338" s="38"/>
      <c r="DB338" s="38"/>
      <c r="DC338" s="38"/>
      <c r="DD338" s="38"/>
      <c r="DE338" s="38"/>
      <c r="DF338" s="38"/>
      <c r="DG338" s="38"/>
      <c r="DH338" s="38"/>
      <c r="DI338" s="38"/>
      <c r="DJ338" s="38"/>
    </row>
    <row r="339" spans="2:114" x14ac:dyDescent="0.3"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  <c r="BA339" s="38"/>
      <c r="BB339" s="38"/>
      <c r="BC339" s="38"/>
      <c r="BD339" s="38"/>
      <c r="BE339" s="38"/>
      <c r="BF339" s="38"/>
      <c r="BG339" s="38"/>
      <c r="BH339" s="38"/>
      <c r="BI339" s="38"/>
      <c r="BJ339" s="38"/>
      <c r="BK339" s="38"/>
      <c r="BL339" s="38"/>
      <c r="BM339" s="38"/>
      <c r="BN339" s="38"/>
      <c r="BO339" s="38"/>
      <c r="BP339" s="38"/>
      <c r="BQ339" s="38"/>
      <c r="BR339" s="38"/>
      <c r="BS339" s="38"/>
      <c r="BT339" s="38"/>
      <c r="BU339" s="38"/>
      <c r="BV339" s="38"/>
      <c r="BW339" s="38"/>
      <c r="BX339" s="38"/>
      <c r="BY339" s="38"/>
      <c r="BZ339" s="38"/>
      <c r="CA339" s="38"/>
      <c r="CB339" s="38"/>
      <c r="CC339" s="38"/>
      <c r="CD339" s="38"/>
      <c r="CE339" s="38"/>
      <c r="CF339" s="38"/>
      <c r="CG339" s="38"/>
      <c r="CH339" s="38"/>
      <c r="CI339" s="38"/>
      <c r="CJ339" s="38"/>
      <c r="CK339" s="38"/>
      <c r="CL339" s="38"/>
      <c r="CM339" s="38"/>
      <c r="CN339" s="38"/>
      <c r="CO339" s="38"/>
      <c r="CP339" s="38"/>
      <c r="CQ339" s="38"/>
      <c r="CR339" s="38"/>
      <c r="CS339" s="38"/>
      <c r="CT339" s="38"/>
      <c r="CU339" s="38"/>
      <c r="CV339" s="38"/>
      <c r="CW339" s="38"/>
      <c r="CX339" s="38"/>
      <c r="CY339" s="38"/>
      <c r="CZ339" s="38"/>
      <c r="DA339" s="38"/>
      <c r="DB339" s="38"/>
      <c r="DC339" s="38"/>
      <c r="DD339" s="38"/>
      <c r="DE339" s="38"/>
      <c r="DF339" s="38"/>
      <c r="DG339" s="38"/>
      <c r="DH339" s="38"/>
      <c r="DI339" s="38"/>
      <c r="DJ339" s="38"/>
    </row>
    <row r="340" spans="2:114" x14ac:dyDescent="0.3"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  <c r="BA340" s="38"/>
      <c r="BB340" s="38"/>
      <c r="BC340" s="38"/>
      <c r="BD340" s="38"/>
      <c r="BE340" s="38"/>
      <c r="BF340" s="38"/>
      <c r="BG340" s="38"/>
      <c r="BH340" s="38"/>
      <c r="BI340" s="38"/>
      <c r="BJ340" s="38"/>
      <c r="BK340" s="38"/>
      <c r="BL340" s="38"/>
      <c r="BM340" s="38"/>
      <c r="BN340" s="38"/>
      <c r="BO340" s="38"/>
      <c r="BP340" s="38"/>
      <c r="BQ340" s="38"/>
      <c r="BR340" s="38"/>
      <c r="BS340" s="38"/>
      <c r="BT340" s="38"/>
      <c r="BU340" s="38"/>
      <c r="BV340" s="38"/>
      <c r="BW340" s="38"/>
      <c r="BX340" s="38"/>
      <c r="BY340" s="38"/>
      <c r="BZ340" s="38"/>
      <c r="CA340" s="38"/>
      <c r="CB340" s="38"/>
      <c r="CC340" s="38"/>
      <c r="CD340" s="38"/>
      <c r="CE340" s="38"/>
      <c r="CF340" s="38"/>
      <c r="CG340" s="38"/>
      <c r="CH340" s="38"/>
      <c r="CI340" s="38"/>
      <c r="CJ340" s="38"/>
      <c r="CK340" s="38"/>
      <c r="CL340" s="38"/>
      <c r="CM340" s="38"/>
      <c r="CN340" s="38"/>
      <c r="CO340" s="38"/>
      <c r="CP340" s="38"/>
      <c r="CQ340" s="38"/>
      <c r="CR340" s="38"/>
      <c r="CS340" s="38"/>
      <c r="CT340" s="38"/>
      <c r="CU340" s="38"/>
      <c r="CV340" s="38"/>
      <c r="CW340" s="38"/>
      <c r="CX340" s="38"/>
      <c r="CY340" s="38"/>
      <c r="CZ340" s="38"/>
      <c r="DA340" s="38"/>
      <c r="DB340" s="38"/>
      <c r="DC340" s="38"/>
      <c r="DD340" s="38"/>
      <c r="DE340" s="38"/>
      <c r="DF340" s="38"/>
      <c r="DG340" s="38"/>
      <c r="DH340" s="38"/>
      <c r="DI340" s="38"/>
      <c r="DJ340" s="38"/>
    </row>
    <row r="341" spans="2:114" x14ac:dyDescent="0.3"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  <c r="AW341" s="38"/>
      <c r="AX341" s="38"/>
      <c r="AY341" s="38"/>
      <c r="AZ341" s="38"/>
      <c r="BA341" s="38"/>
      <c r="BB341" s="38"/>
      <c r="BC341" s="38"/>
      <c r="BD341" s="38"/>
      <c r="BE341" s="38"/>
      <c r="BF341" s="38"/>
      <c r="BG341" s="38"/>
      <c r="BH341" s="38"/>
      <c r="BI341" s="38"/>
      <c r="BJ341" s="38"/>
      <c r="BK341" s="38"/>
      <c r="BL341" s="38"/>
      <c r="BM341" s="38"/>
      <c r="BN341" s="38"/>
      <c r="BO341" s="38"/>
      <c r="BP341" s="38"/>
      <c r="BQ341" s="38"/>
      <c r="BR341" s="38"/>
      <c r="BS341" s="38"/>
      <c r="BT341" s="38"/>
      <c r="BU341" s="38"/>
      <c r="BV341" s="38"/>
      <c r="BW341" s="38"/>
      <c r="BX341" s="38"/>
      <c r="BY341" s="38"/>
      <c r="BZ341" s="38"/>
      <c r="CA341" s="38"/>
      <c r="CB341" s="38"/>
      <c r="CC341" s="38"/>
      <c r="CD341" s="38"/>
      <c r="CE341" s="38"/>
      <c r="CF341" s="38"/>
      <c r="CG341" s="38"/>
      <c r="CH341" s="38"/>
      <c r="CI341" s="38"/>
      <c r="CJ341" s="38"/>
      <c r="CK341" s="38"/>
      <c r="CL341" s="38"/>
      <c r="CM341" s="38"/>
      <c r="CN341" s="38"/>
      <c r="CO341" s="38"/>
      <c r="CP341" s="38"/>
      <c r="CQ341" s="38"/>
      <c r="CR341" s="38"/>
      <c r="CS341" s="38"/>
      <c r="CT341" s="38"/>
      <c r="CU341" s="38"/>
      <c r="CV341" s="38"/>
      <c r="CW341" s="38"/>
      <c r="CX341" s="38"/>
      <c r="CY341" s="38"/>
      <c r="CZ341" s="38"/>
      <c r="DA341" s="38"/>
      <c r="DB341" s="38"/>
      <c r="DC341" s="38"/>
      <c r="DD341" s="38"/>
      <c r="DE341" s="38"/>
      <c r="DF341" s="38"/>
      <c r="DG341" s="38"/>
      <c r="DH341" s="38"/>
      <c r="DI341" s="38"/>
      <c r="DJ341" s="38"/>
    </row>
    <row r="342" spans="2:114" x14ac:dyDescent="0.3"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L342" s="38"/>
      <c r="AM342" s="38"/>
      <c r="AN342" s="38"/>
      <c r="AO342" s="38"/>
      <c r="AP342" s="38"/>
      <c r="AQ342" s="38"/>
      <c r="AR342" s="38"/>
      <c r="AS342" s="38"/>
      <c r="AT342" s="38"/>
      <c r="AU342" s="38"/>
      <c r="AV342" s="38"/>
      <c r="AW342" s="38"/>
      <c r="AX342" s="38"/>
      <c r="AY342" s="38"/>
      <c r="AZ342" s="38"/>
      <c r="BA342" s="38"/>
      <c r="BB342" s="38"/>
      <c r="BC342" s="38"/>
      <c r="BD342" s="38"/>
      <c r="BE342" s="38"/>
      <c r="BF342" s="38"/>
      <c r="BG342" s="38"/>
      <c r="BH342" s="38"/>
      <c r="BI342" s="38"/>
      <c r="BJ342" s="38"/>
      <c r="BK342" s="38"/>
      <c r="BL342" s="38"/>
      <c r="BM342" s="38"/>
      <c r="BN342" s="38"/>
      <c r="BO342" s="38"/>
      <c r="BP342" s="38"/>
      <c r="BQ342" s="38"/>
      <c r="BR342" s="38"/>
      <c r="BS342" s="38"/>
      <c r="BT342" s="38"/>
      <c r="BU342" s="38"/>
      <c r="BV342" s="38"/>
      <c r="BW342" s="38"/>
      <c r="BX342" s="38"/>
      <c r="BY342" s="38"/>
      <c r="BZ342" s="38"/>
      <c r="CA342" s="38"/>
      <c r="CB342" s="38"/>
      <c r="CC342" s="38"/>
      <c r="CD342" s="38"/>
      <c r="CE342" s="38"/>
      <c r="CF342" s="38"/>
      <c r="CG342" s="38"/>
      <c r="CH342" s="38"/>
      <c r="CI342" s="38"/>
      <c r="CJ342" s="38"/>
      <c r="CK342" s="38"/>
      <c r="CL342" s="38"/>
      <c r="CM342" s="38"/>
      <c r="CN342" s="38"/>
      <c r="CO342" s="38"/>
      <c r="CP342" s="38"/>
      <c r="CQ342" s="38"/>
      <c r="CR342" s="38"/>
      <c r="CS342" s="38"/>
      <c r="CT342" s="38"/>
      <c r="CU342" s="38"/>
      <c r="CV342" s="38"/>
      <c r="CW342" s="38"/>
      <c r="CX342" s="38"/>
      <c r="CY342" s="38"/>
      <c r="CZ342" s="38"/>
      <c r="DA342" s="38"/>
      <c r="DB342" s="38"/>
      <c r="DC342" s="38"/>
      <c r="DD342" s="38"/>
      <c r="DE342" s="38"/>
      <c r="DF342" s="38"/>
      <c r="DG342" s="38"/>
      <c r="DH342" s="38"/>
      <c r="DI342" s="38"/>
      <c r="DJ342" s="38"/>
    </row>
    <row r="343" spans="2:114" x14ac:dyDescent="0.3"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  <c r="AL343" s="38"/>
      <c r="AM343" s="38"/>
      <c r="AN343" s="38"/>
      <c r="AO343" s="38"/>
      <c r="AP343" s="38"/>
      <c r="AQ343" s="38"/>
      <c r="AR343" s="38"/>
      <c r="AS343" s="38"/>
      <c r="AT343" s="38"/>
      <c r="AU343" s="38"/>
      <c r="AV343" s="38"/>
      <c r="AW343" s="38"/>
      <c r="AX343" s="38"/>
      <c r="AY343" s="38"/>
      <c r="AZ343" s="38"/>
      <c r="BA343" s="38"/>
      <c r="BB343" s="38"/>
      <c r="BC343" s="38"/>
      <c r="BD343" s="38"/>
      <c r="BE343" s="38"/>
      <c r="BF343" s="38"/>
      <c r="BG343" s="38"/>
      <c r="BH343" s="38"/>
      <c r="BI343" s="38"/>
      <c r="BJ343" s="38"/>
      <c r="BK343" s="38"/>
      <c r="BL343" s="38"/>
      <c r="BM343" s="38"/>
      <c r="BN343" s="38"/>
      <c r="BO343" s="38"/>
      <c r="BP343" s="38"/>
      <c r="BQ343" s="38"/>
      <c r="BR343" s="38"/>
      <c r="BS343" s="38"/>
      <c r="BT343" s="38"/>
      <c r="BU343" s="38"/>
      <c r="BV343" s="38"/>
      <c r="BW343" s="38"/>
      <c r="BX343" s="38"/>
      <c r="BY343" s="38"/>
      <c r="BZ343" s="38"/>
      <c r="CA343" s="38"/>
      <c r="CB343" s="38"/>
      <c r="CC343" s="38"/>
      <c r="CD343" s="38"/>
      <c r="CE343" s="38"/>
      <c r="CF343" s="38"/>
      <c r="CG343" s="38"/>
      <c r="CH343" s="38"/>
      <c r="CI343" s="38"/>
      <c r="CJ343" s="38"/>
      <c r="CK343" s="38"/>
      <c r="CL343" s="38"/>
      <c r="CM343" s="38"/>
      <c r="CN343" s="38"/>
      <c r="CO343" s="38"/>
      <c r="CP343" s="38"/>
      <c r="CQ343" s="38"/>
      <c r="CR343" s="38"/>
      <c r="CS343" s="38"/>
      <c r="CT343" s="38"/>
      <c r="CU343" s="38"/>
      <c r="CV343" s="38"/>
      <c r="CW343" s="38"/>
      <c r="CX343" s="38"/>
      <c r="CY343" s="38"/>
      <c r="CZ343" s="38"/>
      <c r="DA343" s="38"/>
      <c r="DB343" s="38"/>
      <c r="DC343" s="38"/>
      <c r="DD343" s="38"/>
      <c r="DE343" s="38"/>
      <c r="DF343" s="38"/>
      <c r="DG343" s="38"/>
      <c r="DH343" s="38"/>
      <c r="DI343" s="38"/>
      <c r="DJ343" s="38"/>
    </row>
    <row r="344" spans="2:114" x14ac:dyDescent="0.3"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  <c r="AW344" s="38"/>
      <c r="AX344" s="38"/>
      <c r="AY344" s="38"/>
      <c r="AZ344" s="38"/>
      <c r="BA344" s="38"/>
      <c r="BB344" s="38"/>
      <c r="BC344" s="38"/>
      <c r="BD344" s="38"/>
      <c r="BE344" s="38"/>
      <c r="BF344" s="38"/>
      <c r="BG344" s="38"/>
      <c r="BH344" s="38"/>
      <c r="BI344" s="38"/>
      <c r="BJ344" s="38"/>
      <c r="BK344" s="38"/>
      <c r="BL344" s="38"/>
      <c r="BM344" s="38"/>
      <c r="BN344" s="38"/>
      <c r="BO344" s="38"/>
      <c r="BP344" s="38"/>
      <c r="BQ344" s="38"/>
      <c r="BR344" s="38"/>
      <c r="BS344" s="38"/>
      <c r="BT344" s="38"/>
      <c r="BU344" s="38"/>
      <c r="BV344" s="38"/>
      <c r="BW344" s="38"/>
      <c r="BX344" s="38"/>
      <c r="BY344" s="38"/>
      <c r="BZ344" s="38"/>
      <c r="CA344" s="38"/>
      <c r="CB344" s="38"/>
      <c r="CC344" s="38"/>
      <c r="CD344" s="38"/>
      <c r="CE344" s="38"/>
      <c r="CF344" s="38"/>
      <c r="CG344" s="38"/>
      <c r="CH344" s="38"/>
      <c r="CI344" s="38"/>
      <c r="CJ344" s="38"/>
      <c r="CK344" s="38"/>
      <c r="CL344" s="38"/>
      <c r="CM344" s="38"/>
      <c r="CN344" s="38"/>
      <c r="CO344" s="38"/>
      <c r="CP344" s="38"/>
      <c r="CQ344" s="38"/>
      <c r="CR344" s="38"/>
      <c r="CS344" s="38"/>
      <c r="CT344" s="38"/>
      <c r="CU344" s="38"/>
      <c r="CV344" s="38"/>
      <c r="CW344" s="38"/>
      <c r="CX344" s="38"/>
      <c r="CY344" s="38"/>
      <c r="CZ344" s="38"/>
      <c r="DA344" s="38"/>
      <c r="DB344" s="38"/>
      <c r="DC344" s="38"/>
      <c r="DD344" s="38"/>
      <c r="DE344" s="38"/>
      <c r="DF344" s="38"/>
      <c r="DG344" s="38"/>
      <c r="DH344" s="38"/>
      <c r="DI344" s="38"/>
      <c r="DJ344" s="38"/>
    </row>
    <row r="345" spans="2:114" x14ac:dyDescent="0.3"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38"/>
      <c r="BD345" s="38"/>
      <c r="BE345" s="38"/>
      <c r="BF345" s="38"/>
      <c r="BG345" s="38"/>
      <c r="BH345" s="38"/>
      <c r="BI345" s="38"/>
      <c r="BJ345" s="38"/>
      <c r="BK345" s="38"/>
      <c r="BL345" s="38"/>
      <c r="BM345" s="38"/>
      <c r="BN345" s="38"/>
      <c r="BO345" s="38"/>
      <c r="BP345" s="38"/>
      <c r="BQ345" s="38"/>
      <c r="BR345" s="38"/>
      <c r="BS345" s="38"/>
      <c r="BT345" s="38"/>
      <c r="BU345" s="38"/>
      <c r="BV345" s="38"/>
      <c r="BW345" s="38"/>
      <c r="BX345" s="38"/>
      <c r="BY345" s="38"/>
      <c r="BZ345" s="38"/>
      <c r="CA345" s="38"/>
      <c r="CB345" s="38"/>
      <c r="CC345" s="38"/>
      <c r="CD345" s="38"/>
      <c r="CE345" s="38"/>
      <c r="CF345" s="38"/>
      <c r="CG345" s="38"/>
      <c r="CH345" s="38"/>
      <c r="CI345" s="38"/>
      <c r="CJ345" s="38"/>
      <c r="CK345" s="38"/>
      <c r="CL345" s="38"/>
      <c r="CM345" s="38"/>
      <c r="CN345" s="38"/>
      <c r="CO345" s="38"/>
      <c r="CP345" s="38"/>
      <c r="CQ345" s="38"/>
      <c r="CR345" s="38"/>
      <c r="CS345" s="38"/>
      <c r="CT345" s="38"/>
      <c r="CU345" s="38"/>
      <c r="CV345" s="38"/>
      <c r="CW345" s="38"/>
      <c r="CX345" s="38"/>
      <c r="CY345" s="38"/>
      <c r="CZ345" s="38"/>
      <c r="DA345" s="38"/>
      <c r="DB345" s="38"/>
      <c r="DC345" s="38"/>
      <c r="DD345" s="38"/>
      <c r="DE345" s="38"/>
      <c r="DF345" s="38"/>
      <c r="DG345" s="38"/>
      <c r="DH345" s="38"/>
      <c r="DI345" s="38"/>
      <c r="DJ345" s="38"/>
    </row>
    <row r="346" spans="2:114" x14ac:dyDescent="0.3"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  <c r="BA346" s="38"/>
      <c r="BB346" s="38"/>
      <c r="BC346" s="38"/>
      <c r="BD346" s="38"/>
      <c r="BE346" s="38"/>
      <c r="BF346" s="38"/>
      <c r="BG346" s="38"/>
      <c r="BH346" s="38"/>
      <c r="BI346" s="38"/>
      <c r="BJ346" s="38"/>
      <c r="BK346" s="38"/>
      <c r="BL346" s="38"/>
      <c r="BM346" s="38"/>
      <c r="BN346" s="38"/>
      <c r="BO346" s="38"/>
      <c r="BP346" s="38"/>
      <c r="BQ346" s="38"/>
      <c r="BR346" s="38"/>
      <c r="BS346" s="38"/>
      <c r="BT346" s="38"/>
      <c r="BU346" s="38"/>
      <c r="BV346" s="38"/>
      <c r="BW346" s="38"/>
      <c r="BX346" s="38"/>
      <c r="BY346" s="38"/>
      <c r="BZ346" s="38"/>
      <c r="CA346" s="38"/>
      <c r="CB346" s="38"/>
      <c r="CC346" s="38"/>
      <c r="CD346" s="38"/>
      <c r="CE346" s="38"/>
      <c r="CF346" s="38"/>
      <c r="CG346" s="38"/>
      <c r="CH346" s="38"/>
      <c r="CI346" s="38"/>
      <c r="CJ346" s="38"/>
      <c r="CK346" s="38"/>
      <c r="CL346" s="38"/>
      <c r="CM346" s="38"/>
      <c r="CN346" s="38"/>
      <c r="CO346" s="38"/>
      <c r="CP346" s="38"/>
      <c r="CQ346" s="38"/>
      <c r="CR346" s="38"/>
      <c r="CS346" s="38"/>
      <c r="CT346" s="38"/>
      <c r="CU346" s="38"/>
      <c r="CV346" s="38"/>
      <c r="CW346" s="38"/>
      <c r="CX346" s="38"/>
      <c r="CY346" s="38"/>
      <c r="CZ346" s="38"/>
      <c r="DA346" s="38"/>
      <c r="DB346" s="38"/>
      <c r="DC346" s="38"/>
      <c r="DD346" s="38"/>
      <c r="DE346" s="38"/>
      <c r="DF346" s="38"/>
      <c r="DG346" s="38"/>
      <c r="DH346" s="38"/>
      <c r="DI346" s="38"/>
      <c r="DJ346" s="38"/>
    </row>
    <row r="347" spans="2:114" x14ac:dyDescent="0.3">
      <c r="L347" s="38"/>
      <c r="M347" s="38"/>
      <c r="N347" s="38"/>
      <c r="O347" s="38"/>
      <c r="P347" s="38"/>
      <c r="Q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8"/>
      <c r="AV347" s="38"/>
      <c r="AW347" s="38"/>
      <c r="AX347" s="38"/>
      <c r="AY347" s="38"/>
      <c r="AZ347" s="38"/>
      <c r="BA347" s="38"/>
      <c r="BB347" s="38"/>
      <c r="BC347" s="38"/>
      <c r="BD347" s="38"/>
      <c r="BE347" s="38"/>
      <c r="BF347" s="38"/>
      <c r="BG347" s="38"/>
      <c r="BH347" s="38"/>
      <c r="BI347" s="38"/>
      <c r="BJ347" s="38"/>
      <c r="BK347" s="38"/>
      <c r="BL347" s="38"/>
      <c r="BM347" s="38"/>
      <c r="BN347" s="38"/>
      <c r="BO347" s="38"/>
      <c r="BP347" s="38"/>
      <c r="BQ347" s="38"/>
      <c r="BR347" s="38"/>
      <c r="BS347" s="38"/>
      <c r="BT347" s="38"/>
      <c r="BU347" s="38"/>
      <c r="BV347" s="38"/>
      <c r="BW347" s="38"/>
      <c r="BX347" s="38"/>
      <c r="BY347" s="38"/>
      <c r="BZ347" s="38"/>
      <c r="CA347" s="38"/>
      <c r="CB347" s="38"/>
      <c r="CC347" s="38"/>
      <c r="CD347" s="38"/>
      <c r="CE347" s="38"/>
      <c r="CF347" s="38"/>
      <c r="CG347" s="38"/>
      <c r="CH347" s="38"/>
      <c r="CI347" s="38"/>
      <c r="CJ347" s="38"/>
      <c r="CK347" s="38"/>
      <c r="CL347" s="38"/>
      <c r="CM347" s="38"/>
      <c r="CN347" s="38"/>
      <c r="CO347" s="38"/>
      <c r="CP347" s="38"/>
      <c r="CQ347" s="38"/>
      <c r="CR347" s="38"/>
      <c r="CS347" s="38"/>
      <c r="CT347" s="38"/>
      <c r="CU347" s="38"/>
      <c r="CV347" s="38"/>
      <c r="CW347" s="38"/>
      <c r="CX347" s="38"/>
      <c r="CY347" s="38"/>
      <c r="CZ347" s="38"/>
      <c r="DA347" s="38"/>
      <c r="DB347" s="38"/>
      <c r="DC347" s="38"/>
      <c r="DD347" s="38"/>
      <c r="DE347" s="38"/>
      <c r="DF347" s="38"/>
      <c r="DG347" s="38"/>
      <c r="DH347" s="38"/>
      <c r="DI347" s="38"/>
      <c r="DJ347" s="38"/>
    </row>
    <row r="348" spans="2:114" x14ac:dyDescent="0.3">
      <c r="L348" s="38"/>
      <c r="M348" s="38"/>
      <c r="N348" s="38"/>
      <c r="O348" s="38"/>
      <c r="P348" s="38"/>
      <c r="Q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8"/>
      <c r="AV348" s="38"/>
      <c r="AW348" s="38"/>
      <c r="AX348" s="38"/>
      <c r="AY348" s="38"/>
      <c r="AZ348" s="38"/>
      <c r="BA348" s="38"/>
      <c r="BB348" s="38"/>
      <c r="BC348" s="38"/>
      <c r="BD348" s="38"/>
      <c r="BE348" s="38"/>
      <c r="BF348" s="38"/>
      <c r="BG348" s="38"/>
      <c r="BH348" s="38"/>
      <c r="BI348" s="38"/>
      <c r="BJ348" s="38"/>
      <c r="BK348" s="38"/>
      <c r="BL348" s="38"/>
      <c r="BM348" s="38"/>
      <c r="BN348" s="38"/>
      <c r="BO348" s="38"/>
      <c r="BP348" s="38"/>
      <c r="BQ348" s="38"/>
      <c r="BR348" s="38"/>
      <c r="BS348" s="38"/>
      <c r="BT348" s="38"/>
      <c r="BU348" s="38"/>
      <c r="BV348" s="38"/>
      <c r="BW348" s="38"/>
      <c r="BX348" s="38"/>
      <c r="BY348" s="38"/>
      <c r="BZ348" s="38"/>
      <c r="CA348" s="38"/>
      <c r="CB348" s="38"/>
      <c r="CC348" s="38"/>
      <c r="CD348" s="38"/>
      <c r="CE348" s="38"/>
      <c r="CF348" s="38"/>
      <c r="CG348" s="38"/>
      <c r="CH348" s="38"/>
      <c r="CI348" s="38"/>
      <c r="CJ348" s="38"/>
      <c r="CK348" s="38"/>
      <c r="CL348" s="38"/>
      <c r="CM348" s="38"/>
      <c r="CN348" s="38"/>
      <c r="CO348" s="38"/>
      <c r="CP348" s="38"/>
      <c r="CQ348" s="38"/>
      <c r="CR348" s="38"/>
      <c r="CS348" s="38"/>
      <c r="CT348" s="38"/>
      <c r="CU348" s="38"/>
      <c r="CV348" s="38"/>
      <c r="CW348" s="38"/>
      <c r="CX348" s="38"/>
      <c r="CY348" s="38"/>
      <c r="CZ348" s="38"/>
      <c r="DA348" s="38"/>
      <c r="DB348" s="38"/>
      <c r="DC348" s="38"/>
      <c r="DD348" s="38"/>
      <c r="DE348" s="38"/>
      <c r="DF348" s="38"/>
      <c r="DG348" s="38"/>
      <c r="DH348" s="38"/>
      <c r="DI348" s="38"/>
      <c r="DJ348" s="38"/>
    </row>
    <row r="349" spans="2:114" x14ac:dyDescent="0.3"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  <c r="BA349" s="38"/>
      <c r="BB349" s="38"/>
      <c r="BC349" s="38"/>
      <c r="BD349" s="38"/>
      <c r="BE349" s="38"/>
      <c r="BF349" s="38"/>
      <c r="BG349" s="38"/>
      <c r="BH349" s="38"/>
      <c r="BI349" s="38"/>
      <c r="BJ349" s="38"/>
      <c r="BK349" s="38"/>
      <c r="BL349" s="38"/>
      <c r="BM349" s="38"/>
      <c r="BN349" s="38"/>
      <c r="BO349" s="38"/>
      <c r="BP349" s="38"/>
      <c r="BQ349" s="38"/>
      <c r="BR349" s="38"/>
      <c r="BS349" s="38"/>
      <c r="BT349" s="38"/>
      <c r="BU349" s="38"/>
      <c r="BV349" s="38"/>
      <c r="BW349" s="38"/>
      <c r="BX349" s="38"/>
      <c r="BY349" s="38"/>
      <c r="BZ349" s="38"/>
      <c r="CA349" s="38"/>
      <c r="CB349" s="38"/>
      <c r="CC349" s="38"/>
      <c r="CD349" s="38"/>
      <c r="CE349" s="38"/>
      <c r="CF349" s="38"/>
      <c r="CG349" s="38"/>
      <c r="CH349" s="38"/>
      <c r="CI349" s="38"/>
      <c r="CJ349" s="38"/>
      <c r="CK349" s="38"/>
      <c r="CL349" s="38"/>
      <c r="CM349" s="38"/>
      <c r="CN349" s="38"/>
      <c r="CO349" s="38"/>
      <c r="CP349" s="38"/>
      <c r="CQ349" s="38"/>
      <c r="CR349" s="38"/>
      <c r="CS349" s="38"/>
      <c r="CT349" s="38"/>
      <c r="CU349" s="38"/>
      <c r="CV349" s="38"/>
      <c r="CW349" s="38"/>
      <c r="CX349" s="38"/>
      <c r="CY349" s="38"/>
      <c r="CZ349" s="38"/>
      <c r="DA349" s="38"/>
      <c r="DB349" s="38"/>
      <c r="DC349" s="38"/>
      <c r="DD349" s="38"/>
      <c r="DE349" s="38"/>
      <c r="DF349" s="38"/>
      <c r="DG349" s="38"/>
      <c r="DH349" s="38"/>
      <c r="DI349" s="38"/>
      <c r="DJ349" s="38"/>
    </row>
    <row r="350" spans="2:114" x14ac:dyDescent="0.3"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  <c r="BA350" s="38"/>
      <c r="BB350" s="38"/>
      <c r="BC350" s="38"/>
      <c r="BD350" s="38"/>
      <c r="BE350" s="38"/>
      <c r="BF350" s="38"/>
      <c r="BG350" s="38"/>
      <c r="BH350" s="38"/>
      <c r="BI350" s="38"/>
      <c r="BJ350" s="38"/>
      <c r="BK350" s="38"/>
      <c r="BL350" s="38"/>
      <c r="BM350" s="38"/>
      <c r="BN350" s="38"/>
      <c r="BO350" s="38"/>
      <c r="BP350" s="38"/>
      <c r="BQ350" s="38"/>
      <c r="BR350" s="38"/>
      <c r="BS350" s="38"/>
      <c r="BT350" s="38"/>
      <c r="BU350" s="38"/>
      <c r="BV350" s="38"/>
      <c r="BW350" s="38"/>
      <c r="BX350" s="38"/>
      <c r="BY350" s="38"/>
      <c r="BZ350" s="38"/>
      <c r="CA350" s="38"/>
      <c r="CB350" s="38"/>
      <c r="CC350" s="38"/>
      <c r="CD350" s="38"/>
      <c r="CE350" s="38"/>
      <c r="CF350" s="38"/>
      <c r="CG350" s="38"/>
      <c r="CH350" s="38"/>
      <c r="CI350" s="38"/>
      <c r="CJ350" s="38"/>
      <c r="CK350" s="38"/>
      <c r="CL350" s="38"/>
      <c r="CM350" s="38"/>
      <c r="CN350" s="38"/>
      <c r="CO350" s="38"/>
      <c r="CP350" s="38"/>
      <c r="CQ350" s="38"/>
      <c r="CR350" s="38"/>
      <c r="CS350" s="38"/>
      <c r="CT350" s="38"/>
      <c r="CU350" s="38"/>
      <c r="CV350" s="38"/>
      <c r="CW350" s="38"/>
      <c r="CX350" s="38"/>
      <c r="CY350" s="38"/>
      <c r="CZ350" s="38"/>
      <c r="DA350" s="38"/>
      <c r="DB350" s="38"/>
      <c r="DC350" s="38"/>
      <c r="DD350" s="38"/>
      <c r="DE350" s="38"/>
      <c r="DF350" s="38"/>
      <c r="DG350" s="38"/>
      <c r="DH350" s="38"/>
      <c r="DI350" s="38"/>
      <c r="DJ350" s="38"/>
    </row>
    <row r="351" spans="2:114" x14ac:dyDescent="0.3"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  <c r="BA351" s="38"/>
      <c r="BB351" s="38"/>
      <c r="BC351" s="38"/>
      <c r="BD351" s="38"/>
      <c r="BE351" s="38"/>
      <c r="BF351" s="38"/>
      <c r="BG351" s="38"/>
      <c r="BH351" s="38"/>
      <c r="BI351" s="38"/>
      <c r="BJ351" s="38"/>
      <c r="BK351" s="38"/>
      <c r="BL351" s="38"/>
      <c r="BM351" s="38"/>
      <c r="BN351" s="38"/>
      <c r="BO351" s="38"/>
      <c r="BP351" s="38"/>
      <c r="BQ351" s="38"/>
      <c r="BR351" s="38"/>
      <c r="BS351" s="38"/>
      <c r="BT351" s="38"/>
      <c r="BU351" s="38"/>
      <c r="BV351" s="38"/>
      <c r="BW351" s="38"/>
      <c r="BX351" s="38"/>
      <c r="BY351" s="38"/>
      <c r="BZ351" s="38"/>
      <c r="CA351" s="38"/>
      <c r="CB351" s="38"/>
      <c r="CC351" s="38"/>
      <c r="CD351" s="38"/>
      <c r="CE351" s="38"/>
      <c r="CF351" s="38"/>
      <c r="CG351" s="38"/>
      <c r="CH351" s="38"/>
      <c r="CI351" s="38"/>
      <c r="CJ351" s="38"/>
      <c r="CK351" s="38"/>
      <c r="CL351" s="38"/>
      <c r="CM351" s="38"/>
      <c r="CN351" s="38"/>
      <c r="CO351" s="38"/>
      <c r="CP351" s="38"/>
      <c r="CQ351" s="38"/>
      <c r="CR351" s="38"/>
      <c r="CS351" s="38"/>
      <c r="CT351" s="38"/>
      <c r="CU351" s="38"/>
      <c r="CV351" s="38"/>
      <c r="CW351" s="38"/>
      <c r="CX351" s="38"/>
      <c r="CY351" s="38"/>
      <c r="CZ351" s="38"/>
      <c r="DA351" s="38"/>
      <c r="DB351" s="38"/>
      <c r="DC351" s="38"/>
      <c r="DD351" s="38"/>
      <c r="DE351" s="38"/>
      <c r="DF351" s="38"/>
      <c r="DG351" s="38"/>
      <c r="DH351" s="38"/>
      <c r="DI351" s="38"/>
      <c r="DJ351" s="38"/>
    </row>
    <row r="352" spans="2:114" x14ac:dyDescent="0.3"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  <c r="AY352" s="38"/>
      <c r="AZ352" s="38"/>
      <c r="BA352" s="38"/>
      <c r="BB352" s="38"/>
      <c r="BC352" s="38"/>
      <c r="BD352" s="38"/>
      <c r="BE352" s="38"/>
      <c r="BF352" s="38"/>
      <c r="BG352" s="38"/>
      <c r="BH352" s="38"/>
      <c r="BI352" s="38"/>
      <c r="BJ352" s="38"/>
      <c r="BK352" s="38"/>
      <c r="BL352" s="38"/>
      <c r="BM352" s="38"/>
      <c r="BN352" s="38"/>
      <c r="BO352" s="38"/>
      <c r="BP352" s="38"/>
      <c r="BQ352" s="38"/>
      <c r="BR352" s="38"/>
      <c r="BS352" s="38"/>
      <c r="BT352" s="38"/>
      <c r="BU352" s="38"/>
      <c r="BV352" s="38"/>
      <c r="BW352" s="38"/>
      <c r="BX352" s="38"/>
      <c r="BY352" s="38"/>
      <c r="BZ352" s="38"/>
      <c r="CA352" s="38"/>
      <c r="CB352" s="38"/>
      <c r="CC352" s="38"/>
      <c r="CD352" s="38"/>
      <c r="CE352" s="38"/>
      <c r="CF352" s="38"/>
      <c r="CG352" s="38"/>
      <c r="CH352" s="38"/>
      <c r="CI352" s="38"/>
      <c r="CJ352" s="38"/>
      <c r="CK352" s="38"/>
      <c r="CL352" s="38"/>
      <c r="CM352" s="38"/>
      <c r="CN352" s="38"/>
      <c r="CO352" s="38"/>
      <c r="CP352" s="38"/>
      <c r="CQ352" s="38"/>
      <c r="CR352" s="38"/>
      <c r="CS352" s="38"/>
      <c r="CT352" s="38"/>
      <c r="CU352" s="38"/>
      <c r="CV352" s="38"/>
      <c r="CW352" s="38"/>
      <c r="CX352" s="38"/>
      <c r="CY352" s="38"/>
      <c r="CZ352" s="38"/>
      <c r="DA352" s="38"/>
      <c r="DB352" s="38"/>
      <c r="DC352" s="38"/>
      <c r="DD352" s="38"/>
      <c r="DE352" s="38"/>
      <c r="DF352" s="38"/>
      <c r="DG352" s="38"/>
      <c r="DH352" s="38"/>
      <c r="DI352" s="38"/>
      <c r="DJ352" s="38"/>
    </row>
    <row r="353" spans="22:114" x14ac:dyDescent="0.3"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  <c r="BA353" s="38"/>
      <c r="BB353" s="38"/>
      <c r="BC353" s="38"/>
      <c r="BD353" s="38"/>
      <c r="BE353" s="38"/>
      <c r="BF353" s="38"/>
      <c r="BG353" s="38"/>
      <c r="BH353" s="38"/>
      <c r="BI353" s="38"/>
      <c r="BJ353" s="38"/>
      <c r="BK353" s="38"/>
      <c r="BL353" s="38"/>
      <c r="BM353" s="38"/>
      <c r="BN353" s="38"/>
      <c r="BO353" s="38"/>
      <c r="BP353" s="38"/>
      <c r="BQ353" s="38"/>
      <c r="BR353" s="38"/>
      <c r="BS353" s="38"/>
      <c r="BT353" s="38"/>
      <c r="BU353" s="38"/>
      <c r="BV353" s="38"/>
      <c r="BW353" s="38"/>
      <c r="BX353" s="38"/>
      <c r="BY353" s="38"/>
      <c r="BZ353" s="38"/>
      <c r="CA353" s="38"/>
      <c r="CB353" s="38"/>
      <c r="CC353" s="38"/>
      <c r="CD353" s="38"/>
      <c r="CE353" s="38"/>
      <c r="CF353" s="38"/>
      <c r="CG353" s="38"/>
      <c r="CH353" s="38"/>
      <c r="CI353" s="38"/>
      <c r="CJ353" s="38"/>
      <c r="CK353" s="38"/>
      <c r="CL353" s="38"/>
      <c r="CM353" s="38"/>
      <c r="CN353" s="38"/>
      <c r="CO353" s="38"/>
      <c r="CP353" s="38"/>
      <c r="CQ353" s="38"/>
      <c r="CR353" s="38"/>
      <c r="CS353" s="38"/>
      <c r="CT353" s="38"/>
      <c r="CU353" s="38"/>
      <c r="CV353" s="38"/>
      <c r="CW353" s="38"/>
      <c r="CX353" s="38"/>
      <c r="CY353" s="38"/>
      <c r="CZ353" s="38"/>
      <c r="DA353" s="38"/>
      <c r="DB353" s="38"/>
      <c r="DC353" s="38"/>
      <c r="DD353" s="38"/>
      <c r="DE353" s="38"/>
      <c r="DF353" s="38"/>
      <c r="DG353" s="38"/>
      <c r="DH353" s="38"/>
      <c r="DI353" s="38"/>
      <c r="DJ353" s="38"/>
    </row>
    <row r="354" spans="22:114" x14ac:dyDescent="0.3"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  <c r="BA354" s="38"/>
      <c r="BB354" s="38"/>
      <c r="BC354" s="38"/>
      <c r="BD354" s="38"/>
      <c r="BE354" s="38"/>
      <c r="BF354" s="38"/>
      <c r="BG354" s="38"/>
      <c r="BH354" s="38"/>
      <c r="BI354" s="38"/>
      <c r="BJ354" s="38"/>
      <c r="BK354" s="38"/>
      <c r="BL354" s="38"/>
      <c r="BM354" s="38"/>
      <c r="BN354" s="38"/>
      <c r="BO354" s="38"/>
      <c r="BP354" s="38"/>
      <c r="BQ354" s="38"/>
      <c r="BR354" s="38"/>
      <c r="BS354" s="38"/>
      <c r="BT354" s="38"/>
      <c r="BU354" s="38"/>
      <c r="BV354" s="38"/>
      <c r="BW354" s="38"/>
      <c r="BX354" s="38"/>
      <c r="BY354" s="38"/>
      <c r="BZ354" s="38"/>
      <c r="CA354" s="38"/>
      <c r="CB354" s="38"/>
      <c r="CC354" s="38"/>
      <c r="CD354" s="38"/>
      <c r="CE354" s="38"/>
      <c r="CF354" s="38"/>
      <c r="CG354" s="38"/>
      <c r="CH354" s="38"/>
      <c r="CI354" s="38"/>
      <c r="CJ354" s="38"/>
      <c r="CK354" s="38"/>
      <c r="CL354" s="38"/>
      <c r="CM354" s="38"/>
      <c r="CN354" s="38"/>
      <c r="CO354" s="38"/>
      <c r="CP354" s="38"/>
      <c r="CQ354" s="38"/>
      <c r="CR354" s="38"/>
      <c r="CS354" s="38"/>
      <c r="CT354" s="38"/>
      <c r="CU354" s="38"/>
      <c r="CV354" s="38"/>
      <c r="CW354" s="38"/>
      <c r="CX354" s="38"/>
      <c r="CY354" s="38"/>
      <c r="CZ354" s="38"/>
      <c r="DA354" s="38"/>
      <c r="DB354" s="38"/>
      <c r="DC354" s="38"/>
      <c r="DD354" s="38"/>
      <c r="DE354" s="38"/>
      <c r="DF354" s="38"/>
      <c r="DG354" s="38"/>
      <c r="DH354" s="38"/>
      <c r="DI354" s="38"/>
      <c r="DJ354" s="38"/>
    </row>
  </sheetData>
  <sheetProtection formatCells="0" insertRows="0" deleteRows="0"/>
  <mergeCells count="47">
    <mergeCell ref="A130:A131"/>
    <mergeCell ref="B131:L131"/>
    <mergeCell ref="A164:L165"/>
    <mergeCell ref="B147:L147"/>
    <mergeCell ref="B145:L145"/>
    <mergeCell ref="B146:L146"/>
    <mergeCell ref="B141:L142"/>
    <mergeCell ref="B150:L150"/>
    <mergeCell ref="B151:L151"/>
    <mergeCell ref="B152:L152"/>
    <mergeCell ref="B155:L155"/>
    <mergeCell ref="B83:D83"/>
    <mergeCell ref="B84:D84"/>
    <mergeCell ref="B112:L112"/>
    <mergeCell ref="B113:L113"/>
    <mergeCell ref="B114:L114"/>
    <mergeCell ref="B103:L105"/>
    <mergeCell ref="B106:L106"/>
    <mergeCell ref="B107:L108"/>
    <mergeCell ref="B115:L115"/>
    <mergeCell ref="B118:L119"/>
    <mergeCell ref="B120:L121"/>
    <mergeCell ref="B122:L122"/>
    <mergeCell ref="B181:L181"/>
    <mergeCell ref="B123:L123"/>
    <mergeCell ref="B130:L130"/>
    <mergeCell ref="B137:L138"/>
    <mergeCell ref="B182:L182"/>
    <mergeCell ref="B158:L158"/>
    <mergeCell ref="B159:L159"/>
    <mergeCell ref="B160:L160"/>
    <mergeCell ref="B161:L161"/>
    <mergeCell ref="B166:L179"/>
    <mergeCell ref="B180:L180"/>
    <mergeCell ref="B8:B9"/>
    <mergeCell ref="U8:U9"/>
    <mergeCell ref="M10:N10"/>
    <mergeCell ref="C8:C9"/>
    <mergeCell ref="D8:D9"/>
    <mergeCell ref="E8:E9"/>
    <mergeCell ref="F8:F9"/>
    <mergeCell ref="G8:G9"/>
    <mergeCell ref="J8:K8"/>
    <mergeCell ref="H8:I8"/>
    <mergeCell ref="M8:O8"/>
    <mergeCell ref="T8:T9"/>
    <mergeCell ref="L8:L9"/>
  </mergeCells>
  <pageMargins left="0.25" right="0.2" top="0.5" bottom="0.5" header="0" footer="0"/>
  <pageSetup paperSize="9" scale="59" orientation="landscape" r:id="rId1"/>
  <rowBreaks count="1" manualBreakCount="1">
    <brk id="90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C7F31E5B74D647BF0121159E4F5D8C" ma:contentTypeVersion="18" ma:contentTypeDescription="Create a new document." ma:contentTypeScope="" ma:versionID="bfb81125f37011e6c72b121a08cb522e">
  <xsd:schema xmlns:xsd="http://www.w3.org/2001/XMLSchema" xmlns:xs="http://www.w3.org/2001/XMLSchema" xmlns:p="http://schemas.microsoft.com/office/2006/metadata/properties" xmlns:ns2="b6cad976-9dad-4686-8bfc-878e3a027295" xmlns:ns3="7794e2c2-b85b-4b90-8334-214de982d806" targetNamespace="http://schemas.microsoft.com/office/2006/metadata/properties" ma:root="true" ma:fieldsID="ec71d81c76086d7401aecbfa837c09cc" ns2:_="" ns3:_="">
    <xsd:import namespace="b6cad976-9dad-4686-8bfc-878e3a027295"/>
    <xsd:import namespace="7794e2c2-b85b-4b90-8334-214de982d8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cad976-9dad-4686-8bfc-878e3a0272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1a7eb9e-c2af-460d-a6ab-e8a643adf6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94e2c2-b85b-4b90-8334-214de982d80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9dbae50-59ed-450c-be76-93fd4663b4e0}" ma:internalName="TaxCatchAll" ma:showField="CatchAllData" ma:web="7794e2c2-b85b-4b90-8334-214de982d8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94e2c2-b85b-4b90-8334-214de982d806" xsi:nil="true"/>
    <lcf76f155ced4ddcb4097134ff3c332f xmlns="b6cad976-9dad-4686-8bfc-878e3a027295">
      <Terms xmlns="http://schemas.microsoft.com/office/infopath/2007/PartnerControls"/>
    </lcf76f155ced4ddcb4097134ff3c332f>
    <MediaLengthInSeconds xmlns="b6cad976-9dad-4686-8bfc-878e3a027295" xsi:nil="true"/>
    <SharedWithUsers xmlns="7794e2c2-b85b-4b90-8334-214de982d806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FE607583-6BE1-4D0E-B1EF-75BB73220D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CB1BF9-2314-4976-9B0E-A42CA3A281DA}"/>
</file>

<file path=customXml/itemProps3.xml><?xml version="1.0" encoding="utf-8"?>
<ds:datastoreItem xmlns:ds="http://schemas.openxmlformats.org/officeDocument/2006/customXml" ds:itemID="{B8E413F5-D4DC-40D8-A167-8222521D5D28}">
  <ds:schemaRefs>
    <ds:schemaRef ds:uri="http://schemas.microsoft.com/office/2006/metadata/properties"/>
    <ds:schemaRef ds:uri="http://schemas.microsoft.com/office/infopath/2007/PartnerControls"/>
    <ds:schemaRef ds:uri="c63027d0-9b00-4f98-af34-dc7ebfb7ad2b"/>
    <ds:schemaRef ds:uri="8a361c52-3a65-43dc-9736-c2878a38069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Manager/>
  <Company>DNT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Veneta Ilieva</dc:creator>
  <cp:keywords/>
  <dc:description/>
  <cp:lastModifiedBy>Eugenia Volen</cp:lastModifiedBy>
  <cp:revision/>
  <dcterms:created xsi:type="dcterms:W3CDTF">2009-02-02T09:47:47Z</dcterms:created>
  <dcterms:modified xsi:type="dcterms:W3CDTF">2024-08-03T18:58:29Z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0x01010052C7F31E5B74D647BF0121159E4F5D8C</vt:lpwstr>
  </property>
  <property fmtid="{D5CDD505-2E9C-101B-9397-08002B2CF9AE}" pid="3" name="Order">
    <vt:r8>161200</vt:r8>
  </property>
  <property fmtid="{D5CDD505-2E9C-101B-9397-08002B2CF9AE}" pid="4" name="xd_ProgID">
    <vt:lpwstr/>
  </property>
  <property fmtid="{D5CDD505-2E9C-101B-9397-08002B2CF9AE}" pid="5" name="MediaServiceImageTags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xd_Signature">
    <vt:bool>false</vt:bool>
  </property>
</Properties>
</file>