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afoundation.sharepoint.com/sites/Shared/Shared Documents/Templates and Forms/Grant Application Forms/New grant application forms_2020/"/>
    </mc:Choice>
  </mc:AlternateContent>
  <xr:revisionPtr revIDLastSave="40" documentId="8_{E366BEB1-47A7-4BE3-9072-FB138494E6ED}" xr6:coauthVersionLast="47" xr6:coauthVersionMax="47" xr10:uidLastSave="{5FD83690-AE8C-41F3-B9AF-387AE4EFCB6C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Sheet1!$B$3:$U$99</definedName>
    <definedName name="_xlnm.Print_Titles" localSheetId="0">Sheet1!$3:$9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8" i="1" l="1"/>
  <c r="U77" i="1"/>
  <c r="U76" i="1"/>
  <c r="U75" i="1"/>
  <c r="U71" i="1"/>
  <c r="U70" i="1"/>
  <c r="U69" i="1"/>
  <c r="U68" i="1"/>
  <c r="U64" i="1"/>
  <c r="U63" i="1"/>
  <c r="U62" i="1"/>
  <c r="U61" i="1"/>
  <c r="U57" i="1"/>
  <c r="U56" i="1"/>
  <c r="U55" i="1"/>
  <c r="U54" i="1"/>
  <c r="U50" i="1"/>
  <c r="U49" i="1"/>
  <c r="U48" i="1"/>
  <c r="U47" i="1"/>
  <c r="U42" i="1"/>
  <c r="U41" i="1"/>
  <c r="U40" i="1"/>
  <c r="U39" i="1"/>
  <c r="U38" i="1"/>
  <c r="U37" i="1"/>
  <c r="U36" i="1"/>
  <c r="U35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G12" i="1" l="1"/>
  <c r="R42" i="1" l="1"/>
  <c r="R41" i="1"/>
  <c r="R40" i="1"/>
  <c r="R39" i="1"/>
  <c r="R38" i="1"/>
  <c r="R37" i="1"/>
  <c r="R36" i="1"/>
  <c r="R35" i="1"/>
  <c r="F39" i="1"/>
  <c r="O39" i="1" s="1"/>
  <c r="F38" i="1"/>
  <c r="O38" i="1" s="1"/>
  <c r="F37" i="1"/>
  <c r="T37" i="1" s="1"/>
  <c r="F36" i="1"/>
  <c r="T21" i="1"/>
  <c r="O28" i="1"/>
  <c r="O15" i="1"/>
  <c r="F28" i="1"/>
  <c r="T28" i="1" s="1"/>
  <c r="F27" i="1"/>
  <c r="O27" i="1" s="1"/>
  <c r="F26" i="1"/>
  <c r="O26" i="1" s="1"/>
  <c r="F25" i="1"/>
  <c r="T25" i="1" s="1"/>
  <c r="F24" i="1"/>
  <c r="O24" i="1" s="1"/>
  <c r="F23" i="1"/>
  <c r="F22" i="1"/>
  <c r="F21" i="1"/>
  <c r="F20" i="1"/>
  <c r="T20" i="1" s="1"/>
  <c r="F19" i="1"/>
  <c r="O19" i="1" s="1"/>
  <c r="F18" i="1"/>
  <c r="F17" i="1"/>
  <c r="T17" i="1" s="1"/>
  <c r="F16" i="1"/>
  <c r="O16" i="1" s="1"/>
  <c r="F15" i="1"/>
  <c r="F14" i="1"/>
  <c r="F13" i="1"/>
  <c r="T13" i="1" s="1"/>
  <c r="T26" i="1" l="1"/>
  <c r="O18" i="1"/>
  <c r="O17" i="1"/>
  <c r="T14" i="1"/>
  <c r="O20" i="1"/>
  <c r="T15" i="1"/>
  <c r="O21" i="1"/>
  <c r="T18" i="1"/>
  <c r="O22" i="1"/>
  <c r="O23" i="1"/>
  <c r="T22" i="1"/>
  <c r="O14" i="1"/>
  <c r="O25" i="1"/>
  <c r="T23" i="1"/>
  <c r="T36" i="1"/>
  <c r="T16" i="1"/>
  <c r="T24" i="1"/>
  <c r="T39" i="1"/>
  <c r="O36" i="1"/>
  <c r="O37" i="1"/>
  <c r="T19" i="1"/>
  <c r="T38" i="1"/>
  <c r="T27" i="1"/>
  <c r="O13" i="1"/>
  <c r="F12" i="1"/>
  <c r="G32" i="1" l="1"/>
  <c r="J43" i="1"/>
  <c r="I43" i="1"/>
  <c r="H43" i="1"/>
  <c r="G43" i="1"/>
  <c r="F42" i="1"/>
  <c r="F41" i="1"/>
  <c r="F40" i="1"/>
  <c r="F35" i="1"/>
  <c r="J32" i="1"/>
  <c r="I32" i="1"/>
  <c r="H32" i="1"/>
  <c r="F31" i="1"/>
  <c r="F30" i="1"/>
  <c r="F29" i="1"/>
  <c r="E83" i="1" l="1"/>
  <c r="O41" i="1"/>
  <c r="O29" i="1"/>
  <c r="O31" i="1"/>
  <c r="O42" i="1"/>
  <c r="O40" i="1"/>
  <c r="T35" i="1"/>
  <c r="O35" i="1"/>
  <c r="O30" i="1"/>
  <c r="T40" i="1"/>
  <c r="F43" i="1"/>
  <c r="T29" i="1"/>
  <c r="T41" i="1"/>
  <c r="T30" i="1"/>
  <c r="T42" i="1"/>
  <c r="T31" i="1"/>
  <c r="F32" i="1"/>
  <c r="T12" i="1"/>
  <c r="O12" i="1"/>
  <c r="O32" i="1" l="1"/>
  <c r="O43" i="1"/>
  <c r="F78" i="1"/>
  <c r="F77" i="1"/>
  <c r="F76" i="1"/>
  <c r="F75" i="1"/>
  <c r="F71" i="1"/>
  <c r="F70" i="1"/>
  <c r="F69" i="1"/>
  <c r="F68" i="1"/>
  <c r="F64" i="1"/>
  <c r="F63" i="1"/>
  <c r="F62" i="1"/>
  <c r="F61" i="1"/>
  <c r="F57" i="1"/>
  <c r="F56" i="1"/>
  <c r="F55" i="1"/>
  <c r="F54" i="1"/>
  <c r="F50" i="1"/>
  <c r="F49" i="1"/>
  <c r="F48" i="1"/>
  <c r="F47" i="1"/>
  <c r="O68" i="1" l="1"/>
  <c r="O54" i="1"/>
  <c r="O47" i="1"/>
  <c r="O61" i="1"/>
  <c r="O75" i="1"/>
  <c r="O48" i="1"/>
  <c r="O49" i="1"/>
  <c r="O50" i="1"/>
  <c r="O78" i="1"/>
  <c r="O51" i="1"/>
  <c r="O62" i="1"/>
  <c r="O76" i="1"/>
  <c r="O63" i="1"/>
  <c r="T77" i="1"/>
  <c r="O77" i="1"/>
  <c r="O55" i="1"/>
  <c r="O69" i="1"/>
  <c r="O64" i="1"/>
  <c r="O56" i="1"/>
  <c r="O70" i="1"/>
  <c r="T57" i="1"/>
  <c r="O57" i="1"/>
  <c r="O71" i="1"/>
  <c r="T69" i="1"/>
  <c r="T70" i="1"/>
  <c r="T63" i="1"/>
  <c r="T62" i="1"/>
  <c r="T76" i="1"/>
  <c r="T71" i="1"/>
  <c r="T64" i="1"/>
  <c r="T55" i="1"/>
  <c r="T56" i="1"/>
  <c r="J79" i="1"/>
  <c r="I79" i="1"/>
  <c r="H79" i="1"/>
  <c r="G79" i="1"/>
  <c r="F79" i="1"/>
  <c r="J72" i="1"/>
  <c r="I72" i="1"/>
  <c r="H72" i="1"/>
  <c r="G72" i="1"/>
  <c r="F72" i="1"/>
  <c r="J65" i="1"/>
  <c r="I65" i="1"/>
  <c r="H65" i="1"/>
  <c r="G65" i="1"/>
  <c r="F65" i="1"/>
  <c r="J58" i="1"/>
  <c r="I58" i="1"/>
  <c r="H58" i="1"/>
  <c r="G58" i="1"/>
  <c r="F58" i="1"/>
  <c r="J51" i="1"/>
  <c r="I51" i="1"/>
  <c r="H51" i="1"/>
  <c r="G51" i="1"/>
  <c r="F51" i="1"/>
  <c r="T50" i="1"/>
  <c r="T48" i="1"/>
  <c r="T49" i="1"/>
  <c r="I81" i="1" l="1"/>
  <c r="G81" i="1"/>
  <c r="E84" i="1" s="1"/>
  <c r="H81" i="1"/>
  <c r="J81" i="1"/>
  <c r="F81" i="1"/>
  <c r="O79" i="1"/>
  <c r="O72" i="1"/>
  <c r="O58" i="1"/>
  <c r="O65" i="1"/>
  <c r="F84" i="1" l="1"/>
  <c r="F83" i="1"/>
  <c r="O81" i="1"/>
  <c r="T47" i="1"/>
  <c r="T54" i="1"/>
  <c r="T61" i="1"/>
  <c r="T68" i="1"/>
  <c r="T75" i="1"/>
  <c r="T78" i="1"/>
</calcChain>
</file>

<file path=xl/sharedStrings.xml><?xml version="1.0" encoding="utf-8"?>
<sst xmlns="http://schemas.openxmlformats.org/spreadsheetml/2006/main" count="124" uniqueCount="92">
  <si>
    <t>PROJECT BUDGET / БЮДЖЕТ НА ПРОЕКТА</t>
  </si>
  <si>
    <t>Name of Applicant/ Име на кандидатстващата организация:</t>
  </si>
  <si>
    <t>Project Title/ Наименование на проекта:</t>
  </si>
  <si>
    <t>Project Duration (in months)/ Срок на проекта (в месеци):</t>
  </si>
  <si>
    <r>
      <rPr>
        <b/>
        <sz val="12"/>
        <color rgb="FFDCDCE8"/>
        <rFont val="Times New Roman"/>
        <family val="1"/>
        <charset val="204"/>
      </rPr>
      <t>Budget Item</t>
    </r>
    <r>
      <rPr>
        <b/>
        <sz val="11"/>
        <color rgb="FFDCDCE8"/>
        <rFont val="Times New Roman"/>
        <family val="1"/>
        <charset val="204"/>
      </rPr>
      <t xml:space="preserve">                                                                                                Перо от бюджета</t>
    </r>
  </si>
  <si>
    <r>
      <rPr>
        <b/>
        <sz val="12"/>
        <color rgb="FFDCDCE8"/>
        <rFont val="Times New Roman"/>
        <family val="1"/>
        <charset val="204"/>
      </rPr>
      <t xml:space="preserve">Unit   </t>
    </r>
    <r>
      <rPr>
        <b/>
        <sz val="11"/>
        <color rgb="FFDCDCE8"/>
        <rFont val="Times New Roman"/>
        <family val="1"/>
        <charset val="204"/>
      </rPr>
      <t xml:space="preserve">           Мерна единица</t>
    </r>
  </si>
  <si>
    <r>
      <rPr>
        <b/>
        <sz val="12"/>
        <color rgb="FFDCDCE8"/>
        <rFont val="Times New Roman"/>
        <family val="1"/>
        <charset val="204"/>
      </rPr>
      <t xml:space="preserve">Number of Units  </t>
    </r>
    <r>
      <rPr>
        <b/>
        <sz val="11"/>
        <color rgb="FFDCDCE8"/>
        <rFont val="Times New Roman"/>
        <family val="1"/>
        <charset val="204"/>
      </rPr>
      <t xml:space="preserve">              Брой    </t>
    </r>
  </si>
  <si>
    <r>
      <rPr>
        <b/>
        <sz val="12"/>
        <color rgb="FFDCDCE8"/>
        <rFont val="Times New Roman"/>
        <family val="1"/>
        <charset val="204"/>
      </rPr>
      <t>Unit Price</t>
    </r>
    <r>
      <rPr>
        <b/>
        <sz val="11"/>
        <color rgb="FFDCDCE8"/>
        <rFont val="Times New Roman"/>
        <family val="1"/>
        <charset val="204"/>
      </rPr>
      <t xml:space="preserve">         Единична цена </t>
    </r>
  </si>
  <si>
    <r>
      <rPr>
        <b/>
        <sz val="12"/>
        <color rgb="FFDCDCE8"/>
        <rFont val="Times New Roman"/>
        <family val="1"/>
        <charset val="204"/>
      </rPr>
      <t xml:space="preserve">Total Budget   </t>
    </r>
    <r>
      <rPr>
        <b/>
        <sz val="11"/>
        <color rgb="FFDCDCE8"/>
        <rFont val="Times New Roman"/>
        <family val="1"/>
        <charset val="204"/>
      </rPr>
      <t xml:space="preserve">             Общ бюджет</t>
    </r>
  </si>
  <si>
    <r>
      <rPr>
        <b/>
        <sz val="12"/>
        <color rgb="FFDCDCE8"/>
        <rFont val="Times New Roman"/>
        <family val="1"/>
        <charset val="204"/>
      </rPr>
      <t>Requested from TSA</t>
    </r>
    <r>
      <rPr>
        <b/>
        <sz val="11"/>
        <color rgb="FFDCDCE8"/>
        <rFont val="Times New Roman"/>
        <family val="1"/>
        <charset val="204"/>
      </rPr>
      <t xml:space="preserve">                 Поискани от ТСА Средства</t>
    </r>
  </si>
  <si>
    <r>
      <rPr>
        <b/>
        <sz val="12"/>
        <color rgb="FFDCDCE8"/>
        <rFont val="Times New Roman"/>
        <family val="1"/>
        <charset val="204"/>
      </rPr>
      <t xml:space="preserve">Applicant's Funds   </t>
    </r>
    <r>
      <rPr>
        <b/>
        <sz val="11"/>
        <color rgb="FFDCDCE8"/>
        <rFont val="Times New Roman"/>
        <family val="1"/>
        <charset val="204"/>
      </rPr>
      <t xml:space="preserve">                                               Собствени средства</t>
    </r>
  </si>
  <si>
    <r>
      <rPr>
        <b/>
        <sz val="12"/>
        <color rgb="FFDCDCE8"/>
        <rFont val="Times New Roman"/>
        <family val="1"/>
        <charset val="204"/>
      </rPr>
      <t>Funds from Other Organizations</t>
    </r>
    <r>
      <rPr>
        <b/>
        <sz val="11"/>
        <color rgb="FFDCDCE8"/>
        <rFont val="Times New Roman"/>
        <family val="1"/>
        <charset val="204"/>
      </rPr>
      <t xml:space="preserve">                      Средства от други организации</t>
    </r>
  </si>
  <si>
    <t>Notes                                           Бележки</t>
  </si>
  <si>
    <t xml:space="preserve">Budget re-allocation                                           Промяна в бюджет </t>
  </si>
  <si>
    <t>Check   Контролен сбор       №1</t>
  </si>
  <si>
    <t>Check   Контролен сбор          №2</t>
  </si>
  <si>
    <r>
      <rPr>
        <b/>
        <sz val="12"/>
        <color rgb="FFDCDCE8"/>
        <rFont val="Times New Roman"/>
        <family val="1"/>
        <charset val="204"/>
      </rPr>
      <t xml:space="preserve">In kind     </t>
    </r>
    <r>
      <rPr>
        <b/>
        <sz val="11"/>
        <color rgb="FFDCDCE8"/>
        <rFont val="Times New Roman"/>
        <family val="1"/>
        <charset val="204"/>
      </rPr>
      <t xml:space="preserve">                   В натура</t>
    </r>
  </si>
  <si>
    <r>
      <rPr>
        <b/>
        <sz val="12"/>
        <color rgb="FFDCDCE8"/>
        <rFont val="Times New Roman"/>
        <family val="1"/>
        <charset val="204"/>
      </rPr>
      <t xml:space="preserve">Cash   </t>
    </r>
    <r>
      <rPr>
        <b/>
        <sz val="11"/>
        <color rgb="FFDCDCE8"/>
        <rFont val="Times New Roman"/>
        <family val="1"/>
        <charset val="204"/>
      </rPr>
      <t xml:space="preserve">                  В брой</t>
    </r>
  </si>
  <si>
    <r>
      <rPr>
        <b/>
        <sz val="12"/>
        <color rgb="FFDCDCE8"/>
        <rFont val="Times New Roman"/>
        <family val="1"/>
        <charset val="204"/>
      </rPr>
      <t xml:space="preserve">Amount  </t>
    </r>
    <r>
      <rPr>
        <b/>
        <sz val="11"/>
        <color rgb="FFDCDCE8"/>
        <rFont val="Times New Roman"/>
        <family val="1"/>
        <charset val="204"/>
      </rPr>
      <t xml:space="preserve">                   Сума</t>
    </r>
  </si>
  <si>
    <r>
      <rPr>
        <b/>
        <sz val="12"/>
        <color rgb="FFDCDCE8"/>
        <rFont val="Times New Roman"/>
        <family val="1"/>
        <charset val="204"/>
      </rPr>
      <t xml:space="preserve">Organization </t>
    </r>
    <r>
      <rPr>
        <b/>
        <sz val="11"/>
        <color rgb="FFDCDCE8"/>
        <rFont val="Times New Roman"/>
        <family val="1"/>
        <charset val="204"/>
      </rPr>
      <t xml:space="preserve">                 Организация</t>
    </r>
  </si>
  <si>
    <t>Decrease  Намаление</t>
  </si>
  <si>
    <t>Increase  Увеличение</t>
  </si>
  <si>
    <t>New budget    Нов бюджет</t>
  </si>
  <si>
    <t xml:space="preserve">DIRECT PROJECT COSTS / ПРЕКИ РАЗПОДИ ПО ПРОЕКТА </t>
  </si>
  <si>
    <t>Date of request:                         Дата на искане:</t>
  </si>
  <si>
    <t>Category I: Direct Project Costs / Категория I: Преки разходи по проекта</t>
  </si>
  <si>
    <t>% Direct              % Преки</t>
  </si>
  <si>
    <t>Total Category I / Общо по Категория I:</t>
  </si>
  <si>
    <t>\</t>
  </si>
  <si>
    <t xml:space="preserve">Category II: Labor costs - Direct and Indirect Costs / Разходи за заплати - Преки и Непреки разходи </t>
  </si>
  <si>
    <t>% Indirect     % Непреки</t>
  </si>
  <si>
    <t>Позиция в проекта; дейност, услуга / Име на лицето</t>
  </si>
  <si>
    <t>Total Category II / Общо по Категория II:</t>
  </si>
  <si>
    <t xml:space="preserve">INDIRECT PROJECT COSTS / НЕПРЕКИ РАЗХОДИ ПО ПРОЕКТА </t>
  </si>
  <si>
    <t>Category III: Utilities (rent, electricity, water, telephone, etc.) / Категория III: Битови сметки (наем, електричество, вода, телефон, др.)</t>
  </si>
  <si>
    <t>Total Category III / Общо по Категория III:</t>
  </si>
  <si>
    <t>Category IV: Travel / Категория IV: Пътуване</t>
  </si>
  <si>
    <t>Total Category IV / Общо по Категория IV:</t>
  </si>
  <si>
    <t>Category V: Advertising / Категория V: Реклама</t>
  </si>
  <si>
    <t>Total Category V / Общо по Категория V:</t>
  </si>
  <si>
    <t>Category VI: Administrative costs / Категория VI: Административни разходи</t>
  </si>
  <si>
    <t>Total Category VI / Общо по Категория VI:</t>
  </si>
  <si>
    <t>Category VII: Others / Категория VII: Други</t>
  </si>
  <si>
    <t>Total Category VII / Общо по Категория VII:</t>
  </si>
  <si>
    <t>TOTAL PROJECT COSTS / ОБЩО РАЗХОДИ ПО ПРОЕКТА:</t>
  </si>
  <si>
    <t>Total requested direct costs/ Общо поискани преки разходи</t>
  </si>
  <si>
    <t>Total requested indirect costs/ Общо поискани непреки разходи</t>
  </si>
  <si>
    <t>Насоки за попълване на Бюджетната форма:</t>
  </si>
  <si>
    <t>-</t>
  </si>
  <si>
    <t xml:space="preserve">За дадени редове от бюджета, които включват закупуването на стоки или услуги, можем да поискаме предоставянето на три оферти. Тези трябва да не са свързани една с друга и да не са свързани с кандидатстващата организация. В офертите трябва ясно да са посочени условията на споразумението (например, производител и модел на оборудването или списък с конкретни задачи и очаквани резултати при договор за услуги). </t>
  </si>
  <si>
    <t>!</t>
  </si>
  <si>
    <t xml:space="preserve">Задължително e една от офертите да е направена чрез проучване в интернет. </t>
  </si>
  <si>
    <t>При предвидени плащания към свързани физически и/ или юридически лица (за организацията–кандидат и/ или за членовете на екипа по проекта), това трябва ясно да се опише във Формуляра за кандидатстване и да включва обосновка за такова плащане.</t>
  </si>
  <si>
    <t>ПРЕКИ РАЗХОДИ ПО ПРОЕКТА</t>
  </si>
  <si>
    <r>
      <t>Категория I. Преки разходи по проекта</t>
    </r>
    <r>
      <rPr>
        <sz val="12"/>
        <color rgb="FFDCDCE8"/>
        <rFont val="Times New Roman"/>
        <family val="1"/>
        <charset val="204"/>
      </rPr>
      <t xml:space="preserve"> / </t>
    </r>
    <r>
      <rPr>
        <b/>
        <sz val="12"/>
        <color rgb="FFDCDCE8"/>
        <rFont val="Times New Roman"/>
        <family val="1"/>
        <charset val="204"/>
      </rPr>
      <t>Включват се всички разходи, свързани директно с планираните проектни дейности. Това включва, но не се изчерпва с:</t>
    </r>
  </si>
  <si>
    <t>Разходи за стоки и услуги, които са част от проектните дейности (материали за обучения, оборудване на училища, ваучери за транспорт, стипендии и др.).</t>
  </si>
  <si>
    <t>Разходи за наем на зали, техника и други, свързани със събития, които са част от проектните дейности.</t>
  </si>
  <si>
    <t>Пътни, дневни, командировъчни на лектори и други участници в събитията по проекта, които трябва да пътуват от друго населено място/ друга държава, за да участват в събитието.</t>
  </si>
  <si>
    <r>
      <t xml:space="preserve">Изключение са разходите за възнаграждения. Всички разходи за възнаграждения по проекта се въвеждат в категория </t>
    </r>
    <r>
      <rPr>
        <b/>
        <sz val="12"/>
        <rFont val="Times New Roman"/>
        <family val="1"/>
        <charset val="204"/>
      </rPr>
      <t>II. Разходи за заплати</t>
    </r>
    <r>
      <rPr>
        <sz val="12"/>
        <rFont val="Times New Roman"/>
        <family val="1"/>
        <charset val="204"/>
      </rPr>
      <t>.</t>
    </r>
  </si>
  <si>
    <t xml:space="preserve">Категория II. Разходи за заплати - Преки и Непреки разходи / Тук се въвеждат всички разходи за заплати и хонорари по проекта. </t>
  </si>
  <si>
    <t>В колона "Перо от бюджета" се въвежда позицията в проекта, дейността, която се извършва, или услугата, която се предоставя. Когато това е възможно, се вписва и името на лицето, което ще заема дадена позиция.</t>
  </si>
  <si>
    <t xml:space="preserve">Преките разходи могат да включват заплати и време, което човек прекарва ангажиран в следните дейности с крайни бенефициенти: лекции, обучение, съвети, споделяне на експертиза, менторство, преподаване, предоставяне на медицински услуги и други дейности, които пряко влияят на бенефициентите и водят към постигане на целите на проекта. </t>
  </si>
  <si>
    <t>Непреки разходи са заплати и време за дейности директно свързани с ръководство, отчитане, координация на проекта, офис администрация, обучение и менторство на вътрешният екип, комуникация, оценка и мониторинг на дейности, техническа подкрепа и т.н.</t>
  </si>
  <si>
    <t>В колони % Преки и % Непреки се въвежда разпределението на време между работа, пряко свързана с дейностите по проекта (% Преки), и дейности, свързани със самото изпълнение на проекта (% Непреки). Например:</t>
  </si>
  <si>
    <t>Посочените процентни съотношения трябва да съвпадат с разпределението на време, посочено във времевия бюджет на проектното предложение.</t>
  </si>
  <si>
    <t>В полето за бележки към тези разходи се посочва проектната дейност, за която се отнасят.</t>
  </si>
  <si>
    <t xml:space="preserve">НЕПРЕКИ РАЗПОДИ ПО ПРОЕКТА / Това са съпътстващите разходи, свързани с организиране и изпълнение на проектни дейности. </t>
  </si>
  <si>
    <r>
      <t>Тук не се включват разходи за възнаграждения. Всички разходи за възнаграждения по проекта се въвеждат в категория</t>
    </r>
    <r>
      <rPr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II. Разходи за заплати</t>
    </r>
    <r>
      <rPr>
        <sz val="12"/>
        <rFont val="Times New Roman"/>
        <family val="1"/>
        <charset val="204"/>
      </rPr>
      <t>.</t>
    </r>
  </si>
  <si>
    <t>Категория III: Битови сметки (наем, електричество, вода, телефон, др.)</t>
  </si>
  <si>
    <t>Тук се включват само разходи за наем на офис, който обслужва дейностите по проекта и прилежащите битови сметки (ток, вода, топлоенергия, телефон, интернет). В случай че по проекта не се предвижда ползване на офисно пространство, тук могат да се заложат разходи за комуникации (телефони и интернет).</t>
  </si>
  <si>
    <t>Категория IV: Пътуване</t>
  </si>
  <si>
    <t xml:space="preserve">Тук се включват САМО разходи за пътувания на екипа (дневни, пътни, хотели), които са свързани с административна дейност. Това включва пътувания, свързани с мониторинг на дейности, и общи административни дейности като срещи, отчетност, т.н.  </t>
  </si>
  <si>
    <t xml:space="preserve"> Категория V: Реклама / Тук се включват разходи за реклама и популяризация на проекта. Такива могат да бъдат:</t>
  </si>
  <si>
    <t>Разходи за рекламни материали (постери, брошури, тениски и други) и разходи за тяхното разпространение;</t>
  </si>
  <si>
    <t>Разходи за популяризация посредством рекламни канали (телевизия, печатни медии, радио, интернет, други).</t>
  </si>
  <si>
    <r>
      <t xml:space="preserve">Разходите за реклама, които пряко допринасят за постигането на проектните индикатори, се считат за директни и съответно принадлежат към </t>
    </r>
    <r>
      <rPr>
        <b/>
        <sz val="12"/>
        <rFont val="Times New Roman"/>
        <family val="1"/>
        <charset val="204"/>
      </rPr>
      <t>Категория I: Директни разходи</t>
    </r>
    <r>
      <rPr>
        <sz val="12"/>
        <rFont val="Times New Roman"/>
        <family val="1"/>
        <charset val="204"/>
      </rPr>
      <t>.</t>
    </r>
  </si>
  <si>
    <t>Категория VI: Административни разходи / Тук се включват съпътстващи разходи по организация и изпълнение на проекта. Най-често такива разходи са:</t>
  </si>
  <si>
    <t>канцеларски материали;</t>
  </si>
  <si>
    <t>материали за поддържане на офис (почистващи, технически, други);</t>
  </si>
  <si>
    <t>банкови такси.</t>
  </si>
  <si>
    <t>Категория VII: Други / Тук могат да се включат специфични разходи, които:</t>
  </si>
  <si>
    <t xml:space="preserve">Не могат да се отнесат към някоя от горните категории и не са пряко свързани с проектните дейности. </t>
  </si>
  <si>
    <t>Следните разходи винаги се считат за непреки:</t>
  </si>
  <si>
    <t>Наем на офис за административни нужди, режийни, обзавеждане, т.н. </t>
  </si>
  <si>
    <t xml:space="preserve">Рекламни/промоционални разходи (например, годишни отчети, уебсайтове, брошури, т.н.), чиято цел е популяризиране на проекта. </t>
  </si>
  <si>
    <t>Дълготрайни активи (например офис оборудване и т.н.).</t>
  </si>
  <si>
    <t>Разходи за пощенски услуги, телефон, интернет. </t>
  </si>
  <si>
    <t xml:space="preserve">ПРОМЕНИ В БЮДЖЕТА </t>
  </si>
  <si>
    <t>При промени в бюджета след подписване на договор за грант се попълва секцията "Промяна в бюджет". За целта трябва да се покажат скритите колони M, N и О.                                                           Промените се отразяват по следния начин:</t>
  </si>
  <si>
    <t xml:space="preserve">Колона "Нов бюджет" се сумира автоматично. </t>
  </si>
  <si>
    <t xml:space="preserve">Срещу дата на искане се попълва датата, на която се иска промяна на бюджета. </t>
  </si>
  <si>
    <t>Попълнената форма се изпраща до програмния екип по проекта и финансовия екип на Тръста, заедно с описание и обоснование на желаните промени.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</si>
</sst>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[$лв.-402]_-;\-* #,##0.00\ [$лв.-402]_-;_-* &quot;-&quot;??\ [$лв.-402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6" tint="0.79998168889431442"/>
      <name val="Times New Roman"/>
      <family val="1"/>
      <charset val="204"/>
    </font>
    <font>
      <b/>
      <sz val="12"/>
      <color rgb="FFCCFFCC"/>
      <name val="Times New Roman"/>
      <family val="1"/>
      <charset val="204"/>
    </font>
    <font>
      <b/>
      <sz val="12"/>
      <color rgb="FF17375D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390B46"/>
      <name val="Times New Roman"/>
      <family val="1"/>
      <charset val="204"/>
    </font>
    <font>
      <b/>
      <sz val="11"/>
      <color rgb="FFF8F8FF"/>
      <name val="Times New Roman"/>
      <family val="1"/>
      <charset val="204"/>
    </font>
    <font>
      <b/>
      <sz val="12"/>
      <color rgb="FFF8F8FF"/>
      <name val="Times New Roman"/>
      <family val="1"/>
      <charset val="204"/>
    </font>
    <font>
      <b/>
      <sz val="12"/>
      <color rgb="FFDCDCE8"/>
      <name val="Times New Roman"/>
      <family val="1"/>
      <charset val="204"/>
    </font>
    <font>
      <b/>
      <sz val="11"/>
      <color rgb="FFDCDCE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2C77"/>
      <name val="Times New Roman"/>
      <family val="1"/>
      <charset val="204"/>
    </font>
    <font>
      <sz val="11"/>
      <color rgb="FF002C77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DCDCE8"/>
      <name val="Times New Roman"/>
      <family val="1"/>
      <charset val="204"/>
    </font>
    <font>
      <sz val="11"/>
      <color rgb="FF390B46"/>
      <name val="Times New Roman"/>
      <family val="1"/>
      <charset val="204"/>
    </font>
    <font>
      <sz val="11"/>
      <color rgb="FFDCDCE8"/>
      <name val="Times New Roman"/>
      <family val="1"/>
      <charset val="204"/>
    </font>
    <font>
      <b/>
      <sz val="18"/>
      <color rgb="FF390B46"/>
      <name val="Times New Roman"/>
      <family val="1"/>
      <charset val="204"/>
    </font>
    <font>
      <b/>
      <sz val="16"/>
      <color rgb="FF390B46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0B46"/>
        <bgColor indexed="64"/>
      </patternFill>
    </fill>
    <fill>
      <patternFill patternType="solid">
        <fgColor rgb="FFDCDCE8"/>
        <bgColor indexed="64"/>
      </patternFill>
    </fill>
    <fill>
      <patternFill patternType="solid">
        <fgColor rgb="FFFF0000"/>
        <bgColor indexed="64"/>
      </patternFill>
    </fill>
  </fills>
  <borders count="1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6" tint="0.39991454817346722"/>
      </right>
      <top style="medium">
        <color indexed="64"/>
      </top>
      <bottom/>
      <diagonal/>
    </border>
    <border>
      <left style="medium">
        <color indexed="64"/>
      </left>
      <right style="thin">
        <color theme="6" tint="0.39991454817346722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/>
      <top/>
      <bottom style="thin">
        <color rgb="FF390B46"/>
      </bottom>
      <diagonal/>
    </border>
    <border>
      <left/>
      <right/>
      <top style="thin">
        <color rgb="FF390B46"/>
      </top>
      <bottom/>
      <diagonal/>
    </border>
    <border>
      <left/>
      <right/>
      <top style="thin">
        <color rgb="FF390B46"/>
      </top>
      <bottom style="thin">
        <color rgb="FF390B46"/>
      </bottom>
      <diagonal/>
    </border>
    <border>
      <left style="thin">
        <color rgb="FF390B46"/>
      </left>
      <right/>
      <top style="thin">
        <color rgb="FF390B46"/>
      </top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rgb="FF390B46"/>
      </left>
      <right/>
      <top/>
      <bottom/>
      <diagonal/>
    </border>
    <border>
      <left style="thin">
        <color rgb="FF390B46"/>
      </left>
      <right/>
      <top/>
      <bottom style="thin">
        <color rgb="FF390B46"/>
      </bottom>
      <diagonal/>
    </border>
    <border>
      <left style="thin">
        <color rgb="FF390B46"/>
      </left>
      <right/>
      <top style="thin">
        <color rgb="FF390B46"/>
      </top>
      <bottom style="thin">
        <color rgb="FF390B46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390B46"/>
      </left>
      <right/>
      <top style="medium">
        <color rgb="FF390B46"/>
      </top>
      <bottom style="thin">
        <color theme="1"/>
      </bottom>
      <diagonal/>
    </border>
    <border>
      <left/>
      <right style="medium">
        <color rgb="FF390B46"/>
      </right>
      <top style="medium">
        <color rgb="FF390B46"/>
      </top>
      <bottom/>
      <diagonal/>
    </border>
    <border>
      <left style="medium">
        <color rgb="FF390B46"/>
      </left>
      <right style="medium">
        <color rgb="FF390B46"/>
      </right>
      <top style="medium">
        <color rgb="FF390B46"/>
      </top>
      <bottom style="medium">
        <color rgb="FF390B46"/>
      </bottom>
      <diagonal/>
    </border>
    <border>
      <left style="medium">
        <color rgb="FF390B46"/>
      </left>
      <right style="thin">
        <color rgb="FF390B46"/>
      </right>
      <top style="medium">
        <color rgb="FF390B46"/>
      </top>
      <bottom/>
      <diagonal/>
    </border>
    <border>
      <left style="thin">
        <color rgb="FF390B46"/>
      </left>
      <right style="thin">
        <color rgb="FF390B46"/>
      </right>
      <top style="medium">
        <color rgb="FF390B46"/>
      </top>
      <bottom style="thin">
        <color rgb="FF390B46"/>
      </bottom>
      <diagonal/>
    </border>
    <border>
      <left style="thin">
        <color rgb="FF390B46"/>
      </left>
      <right style="medium">
        <color rgb="FF390B46"/>
      </right>
      <top style="medium">
        <color rgb="FF390B46"/>
      </top>
      <bottom style="thin">
        <color rgb="FF390B46"/>
      </bottom>
      <diagonal/>
    </border>
    <border>
      <left style="medium">
        <color rgb="FF390B46"/>
      </left>
      <right style="thin">
        <color rgb="FF390B46"/>
      </right>
      <top/>
      <bottom/>
      <diagonal/>
    </border>
    <border>
      <left style="medium">
        <color rgb="FF390B46"/>
      </left>
      <right style="thin">
        <color rgb="FF390B46"/>
      </right>
      <top style="thin">
        <color rgb="FF390B46"/>
      </top>
      <bottom/>
      <diagonal/>
    </border>
    <border>
      <left style="medium">
        <color rgb="FF390B46"/>
      </left>
      <right style="thin">
        <color rgb="FF390B46"/>
      </right>
      <top/>
      <bottom style="medium">
        <color rgb="FF390B46"/>
      </bottom>
      <diagonal/>
    </border>
    <border>
      <left style="medium">
        <color rgb="FF390B46"/>
      </left>
      <right/>
      <top style="medium">
        <color rgb="FF390B46"/>
      </top>
      <bottom/>
      <diagonal/>
    </border>
    <border>
      <left style="medium">
        <color rgb="FF390B46"/>
      </left>
      <right/>
      <top style="thin">
        <color rgb="FF390B46"/>
      </top>
      <bottom style="thin">
        <color rgb="FF390B46"/>
      </bottom>
      <diagonal/>
    </border>
    <border>
      <left style="medium">
        <color rgb="FF390B46"/>
      </left>
      <right/>
      <top style="thin">
        <color rgb="FF390B46"/>
      </top>
      <bottom style="medium">
        <color rgb="FF390B46"/>
      </bottom>
      <diagonal/>
    </border>
    <border>
      <left style="thin">
        <color rgb="FF390B46"/>
      </left>
      <right/>
      <top style="medium">
        <color rgb="FF390B46"/>
      </top>
      <bottom/>
      <diagonal/>
    </border>
    <border>
      <left/>
      <right/>
      <top style="medium">
        <color rgb="FF390B46"/>
      </top>
      <bottom/>
      <diagonal/>
    </border>
    <border>
      <left style="medium">
        <color rgb="FF390B46"/>
      </left>
      <right/>
      <top style="thin">
        <color rgb="FF390B46"/>
      </top>
      <bottom/>
      <diagonal/>
    </border>
    <border>
      <left/>
      <right style="medium">
        <color rgb="FF390B46"/>
      </right>
      <top style="thin">
        <color rgb="FF390B46"/>
      </top>
      <bottom/>
      <diagonal/>
    </border>
    <border>
      <left style="medium">
        <color rgb="FF390B46"/>
      </left>
      <right/>
      <top/>
      <bottom/>
      <diagonal/>
    </border>
    <border>
      <left/>
      <right style="medium">
        <color rgb="FF390B46"/>
      </right>
      <top/>
      <bottom style="thin">
        <color rgb="FF390B46"/>
      </bottom>
      <diagonal/>
    </border>
    <border>
      <left/>
      <right style="medium">
        <color rgb="FF390B46"/>
      </right>
      <top style="thin">
        <color rgb="FF390B46"/>
      </top>
      <bottom style="thin">
        <color rgb="FF390B46"/>
      </bottom>
      <diagonal/>
    </border>
    <border>
      <left/>
      <right style="medium">
        <color rgb="FF390B46"/>
      </right>
      <top/>
      <bottom/>
      <diagonal/>
    </border>
    <border>
      <left style="thin">
        <color rgb="FF390B46"/>
      </left>
      <right/>
      <top style="thin">
        <color rgb="FF390B46"/>
      </top>
      <bottom style="medium">
        <color rgb="FF390B46"/>
      </bottom>
      <diagonal/>
    </border>
    <border>
      <left/>
      <right/>
      <top style="thin">
        <color rgb="FF390B46"/>
      </top>
      <bottom style="medium">
        <color rgb="FF390B46"/>
      </bottom>
      <diagonal/>
    </border>
    <border>
      <left/>
      <right style="medium">
        <color rgb="FF390B46"/>
      </right>
      <top style="thin">
        <color rgb="FF390B46"/>
      </top>
      <bottom style="medium">
        <color rgb="FF390B46"/>
      </bottom>
      <diagonal/>
    </border>
    <border>
      <left style="thin">
        <color rgb="FF390B46"/>
      </left>
      <right/>
      <top/>
      <bottom style="medium">
        <color rgb="FF390B46"/>
      </bottom>
      <diagonal/>
    </border>
    <border>
      <left/>
      <right/>
      <top/>
      <bottom style="medium">
        <color rgb="FF390B46"/>
      </bottom>
      <diagonal/>
    </border>
    <border>
      <left/>
      <right style="medium">
        <color rgb="FF390B46"/>
      </right>
      <top/>
      <bottom style="medium">
        <color rgb="FF390B46"/>
      </bottom>
      <diagonal/>
    </border>
    <border>
      <left style="medium">
        <color rgb="FF390B46"/>
      </left>
      <right/>
      <top/>
      <bottom style="medium">
        <color rgb="FF390B46"/>
      </bottom>
      <diagonal/>
    </border>
    <border>
      <left style="medium">
        <color rgb="FF390B46"/>
      </left>
      <right/>
      <top style="thick">
        <color rgb="FF390B46"/>
      </top>
      <bottom style="medium">
        <color rgb="FF390B46"/>
      </bottom>
      <diagonal/>
    </border>
    <border>
      <left style="medium">
        <color rgb="FF390B46"/>
      </left>
      <right style="thin">
        <color rgb="FF390B46"/>
      </right>
      <top style="thin">
        <color rgb="FF390B46"/>
      </top>
      <bottom style="medium">
        <color rgb="FF390B46"/>
      </bottom>
      <diagonal/>
    </border>
    <border>
      <left style="medium">
        <color rgb="FF390B46"/>
      </left>
      <right style="thin">
        <color rgb="FF390B46"/>
      </right>
      <top style="thin">
        <color rgb="FF390B46"/>
      </top>
      <bottom style="thin">
        <color rgb="FF390B46"/>
      </bottom>
      <diagonal/>
    </border>
    <border>
      <left style="thin">
        <color rgb="FF390B46"/>
      </left>
      <right/>
      <top style="medium">
        <color rgb="FF390B46"/>
      </top>
      <bottom style="thin">
        <color rgb="FF390B46"/>
      </bottom>
      <diagonal/>
    </border>
    <border>
      <left/>
      <right/>
      <top style="medium">
        <color rgb="FF390B46"/>
      </top>
      <bottom style="thin">
        <color rgb="FF390B46"/>
      </bottom>
      <diagonal/>
    </border>
    <border>
      <left/>
      <right style="medium">
        <color rgb="FF390B46"/>
      </right>
      <top style="medium">
        <color rgb="FF390B46"/>
      </top>
      <bottom style="thin">
        <color rgb="FF390B46"/>
      </bottom>
      <diagonal/>
    </border>
    <border>
      <left style="thin">
        <color rgb="FF390B46"/>
      </left>
      <right/>
      <top style="thin">
        <color theme="0"/>
      </top>
      <bottom style="thin">
        <color rgb="FF390B46"/>
      </bottom>
      <diagonal/>
    </border>
    <border>
      <left/>
      <right/>
      <top style="thin">
        <color theme="0"/>
      </top>
      <bottom style="thin">
        <color rgb="FF390B46"/>
      </bottom>
      <diagonal/>
    </border>
    <border>
      <left/>
      <right style="medium">
        <color rgb="FF390B46"/>
      </right>
      <top style="thin">
        <color theme="0"/>
      </top>
      <bottom style="thin">
        <color rgb="FF390B46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rgb="FF390B46"/>
      </left>
      <right style="medium">
        <color rgb="FF390B46"/>
      </right>
      <top/>
      <bottom style="medium">
        <color rgb="FF390B46"/>
      </bottom>
      <diagonal/>
    </border>
    <border>
      <left style="medium">
        <color rgb="FF390B46"/>
      </left>
      <right/>
      <top style="medium">
        <color rgb="FF390B46"/>
      </top>
      <bottom style="medium">
        <color rgb="FF390B46"/>
      </bottom>
      <diagonal/>
    </border>
    <border>
      <left/>
      <right/>
      <top style="medium">
        <color rgb="FF390B46"/>
      </top>
      <bottom style="medium">
        <color rgb="FF390B46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6" tint="0.59996337778862885"/>
      </left>
      <right/>
      <top style="medium">
        <color indexed="64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medium">
        <color indexed="64"/>
      </top>
      <bottom style="thin">
        <color theme="6" tint="0.59996337778862885"/>
      </bottom>
      <diagonal/>
    </border>
    <border>
      <left/>
      <right style="thin">
        <color theme="6" tint="0.39991454817346722"/>
      </right>
      <top style="medium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medium">
        <color indexed="64"/>
      </top>
      <bottom/>
      <diagonal/>
    </border>
    <border>
      <left style="medium">
        <color indexed="64"/>
      </left>
      <right style="thin">
        <color theme="6" tint="0.59996337778862885"/>
      </right>
      <top style="medium">
        <color indexed="64"/>
      </top>
      <bottom/>
      <diagonal/>
    </border>
    <border>
      <left style="medium">
        <color indexed="64"/>
      </left>
      <right style="thin">
        <color theme="6" tint="0.59996337778862885"/>
      </right>
      <top/>
      <bottom style="medium">
        <color indexed="64"/>
      </bottom>
      <diagonal/>
    </border>
    <border>
      <left style="thin">
        <color rgb="FF390B46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rgb="FF390B46"/>
      </right>
      <top style="thin">
        <color theme="0"/>
      </top>
      <bottom style="thin">
        <color theme="0"/>
      </bottom>
      <diagonal/>
    </border>
    <border>
      <left style="thin">
        <color rgb="FF390B46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90B46"/>
      </right>
      <top/>
      <bottom style="thin">
        <color theme="0"/>
      </bottom>
      <diagonal/>
    </border>
    <border>
      <left style="medium">
        <color rgb="FF390B46"/>
      </left>
      <right/>
      <top style="thin">
        <color theme="0"/>
      </top>
      <bottom style="thin">
        <color rgb="FF390B46"/>
      </bottom>
      <diagonal/>
    </border>
    <border>
      <left/>
      <right style="medium">
        <color rgb="FF390B46"/>
      </right>
      <top style="medium">
        <color rgb="FF390B46"/>
      </top>
      <bottom style="medium">
        <color rgb="FF390B46"/>
      </bottom>
      <diagonal/>
    </border>
    <border>
      <left style="medium">
        <color rgb="FF390B46"/>
      </left>
      <right style="medium">
        <color rgb="FF390B46"/>
      </right>
      <top style="medium">
        <color rgb="FF390B46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2" fillId="2" borderId="0" xfId="1" applyFont="1" applyFill="1" applyAlignment="1">
      <alignment horizontal="left"/>
    </xf>
    <xf numFmtId="0" fontId="7" fillId="0" borderId="0" xfId="0" applyFont="1" applyAlignment="1">
      <alignment horizontal="left" vertical="center"/>
    </xf>
    <xf numFmtId="164" fontId="2" fillId="2" borderId="4" xfId="1" applyNumberFormat="1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164" fontId="7" fillId="5" borderId="2" xfId="0" applyNumberFormat="1" applyFont="1" applyFill="1" applyBorder="1" applyAlignment="1">
      <alignment vertical="center"/>
    </xf>
    <xf numFmtId="43" fontId="2" fillId="2" borderId="6" xfId="1" applyFont="1" applyFill="1" applyBorder="1" applyAlignment="1">
      <alignment horizontal="left"/>
    </xf>
    <xf numFmtId="0" fontId="10" fillId="4" borderId="9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6" xfId="1" applyNumberFormat="1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left"/>
    </xf>
    <xf numFmtId="43" fontId="2" fillId="2" borderId="19" xfId="1" applyFont="1" applyFill="1" applyBorder="1" applyAlignment="1">
      <alignment horizontal="left"/>
    </xf>
    <xf numFmtId="0" fontId="7" fillId="5" borderId="2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0" fillId="4" borderId="23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left"/>
    </xf>
    <xf numFmtId="43" fontId="2" fillId="2" borderId="14" xfId="1" applyFont="1" applyFill="1" applyBorder="1" applyAlignment="1">
      <alignment horizontal="left"/>
    </xf>
    <xf numFmtId="43" fontId="2" fillId="2" borderId="15" xfId="1" applyFont="1" applyFill="1" applyBorder="1" applyAlignment="1">
      <alignment horizontal="left"/>
    </xf>
    <xf numFmtId="0" fontId="10" fillId="4" borderId="8" xfId="0" applyFont="1" applyFill="1" applyBorder="1" applyAlignment="1">
      <alignment vertical="center"/>
    </xf>
    <xf numFmtId="164" fontId="10" fillId="4" borderId="9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9" fontId="2" fillId="0" borderId="6" xfId="0" applyNumberFormat="1" applyFont="1" applyBorder="1" applyAlignment="1">
      <alignment horizontal="center"/>
    </xf>
    <xf numFmtId="9" fontId="2" fillId="0" borderId="17" xfId="0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164" fontId="2" fillId="0" borderId="4" xfId="1" applyNumberFormat="1" applyFont="1" applyBorder="1" applyAlignment="1">
      <alignment horizontal="left"/>
    </xf>
    <xf numFmtId="164" fontId="2" fillId="0" borderId="21" xfId="1" applyNumberFormat="1" applyFont="1" applyBorder="1" applyAlignment="1">
      <alignment horizontal="left"/>
    </xf>
    <xf numFmtId="164" fontId="2" fillId="0" borderId="16" xfId="1" applyNumberFormat="1" applyFont="1" applyBorder="1" applyAlignment="1">
      <alignment horizontal="left"/>
    </xf>
    <xf numFmtId="164" fontId="2" fillId="0" borderId="24" xfId="1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32" xfId="1" applyNumberFormat="1" applyFont="1" applyBorder="1" applyAlignment="1">
      <alignment horizontal="left"/>
    </xf>
    <xf numFmtId="164" fontId="7" fillId="5" borderId="22" xfId="0" applyNumberFormat="1" applyFont="1" applyFill="1" applyBorder="1" applyAlignment="1">
      <alignment vertical="center"/>
    </xf>
    <xf numFmtId="164" fontId="7" fillId="5" borderId="31" xfId="0" applyNumberFormat="1" applyFont="1" applyFill="1" applyBorder="1" applyAlignment="1">
      <alignment vertical="center"/>
    </xf>
    <xf numFmtId="164" fontId="17" fillId="0" borderId="4" xfId="0" applyNumberFormat="1" applyFont="1" applyBorder="1" applyAlignment="1">
      <alignment horizontal="left" vertical="center" wrapText="1"/>
    </xf>
    <xf numFmtId="164" fontId="17" fillId="0" borderId="16" xfId="0" applyNumberFormat="1" applyFont="1" applyBorder="1" applyAlignment="1">
      <alignment horizontal="left" vertical="center" wrapText="1"/>
    </xf>
    <xf numFmtId="0" fontId="10" fillId="4" borderId="33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0" fillId="4" borderId="38" xfId="0" applyFont="1" applyFill="1" applyBorder="1" applyAlignment="1">
      <alignment vertical="center"/>
    </xf>
    <xf numFmtId="0" fontId="10" fillId="4" borderId="39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8" fillId="0" borderId="0" xfId="0" quotePrefix="1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4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2" fillId="2" borderId="40" xfId="0" applyFont="1" applyFill="1" applyBorder="1"/>
    <xf numFmtId="164" fontId="2" fillId="2" borderId="21" xfId="1" applyNumberFormat="1" applyFont="1" applyFill="1" applyBorder="1" applyAlignment="1">
      <alignment horizontal="left"/>
    </xf>
    <xf numFmtId="0" fontId="22" fillId="0" borderId="0" xfId="0" applyFont="1" applyAlignment="1">
      <alignment horizontal="right"/>
    </xf>
    <xf numFmtId="0" fontId="18" fillId="0" borderId="0" xfId="0" quotePrefix="1" applyFont="1" applyAlignment="1">
      <alignment vertical="top" wrapText="1"/>
    </xf>
    <xf numFmtId="0" fontId="2" fillId="5" borderId="50" xfId="0" applyFont="1" applyFill="1" applyBorder="1"/>
    <xf numFmtId="0" fontId="10" fillId="4" borderId="53" xfId="0" applyFont="1" applyFill="1" applyBorder="1" applyAlignment="1">
      <alignment horizontal="left" vertical="center"/>
    </xf>
    <xf numFmtId="0" fontId="10" fillId="4" borderId="48" xfId="0" applyFont="1" applyFill="1" applyBorder="1" applyAlignment="1">
      <alignment vertical="center"/>
    </xf>
    <xf numFmtId="0" fontId="23" fillId="4" borderId="48" xfId="0" applyFont="1" applyFill="1" applyBorder="1"/>
    <xf numFmtId="0" fontId="23" fillId="4" borderId="49" xfId="0" applyFont="1" applyFill="1" applyBorder="1"/>
    <xf numFmtId="0" fontId="23" fillId="4" borderId="56" xfId="0" applyFont="1" applyFill="1" applyBorder="1" applyAlignment="1">
      <alignment horizontal="left"/>
    </xf>
    <xf numFmtId="0" fontId="23" fillId="4" borderId="57" xfId="0" applyFont="1" applyFill="1" applyBorder="1" applyAlignment="1">
      <alignment horizontal="left"/>
    </xf>
    <xf numFmtId="0" fontId="23" fillId="4" borderId="45" xfId="0" applyFont="1" applyFill="1" applyBorder="1" applyAlignment="1">
      <alignment horizontal="left"/>
    </xf>
    <xf numFmtId="0" fontId="2" fillId="2" borderId="63" xfId="0" applyFont="1" applyFill="1" applyBorder="1"/>
    <xf numFmtId="0" fontId="6" fillId="2" borderId="4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63" xfId="0" applyFont="1" applyFill="1" applyBorder="1" applyAlignment="1">
      <alignment wrapText="1"/>
    </xf>
    <xf numFmtId="0" fontId="23" fillId="4" borderId="56" xfId="0" applyFont="1" applyFill="1" applyBorder="1"/>
    <xf numFmtId="0" fontId="23" fillId="4" borderId="57" xfId="0" applyFont="1" applyFill="1" applyBorder="1"/>
    <xf numFmtId="0" fontId="23" fillId="4" borderId="45" xfId="0" applyFont="1" applyFill="1" applyBorder="1"/>
    <xf numFmtId="0" fontId="2" fillId="5" borderId="52" xfId="0" applyFont="1" applyFill="1" applyBorder="1" applyAlignment="1">
      <alignment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8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60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center" vertical="center"/>
    </xf>
    <xf numFmtId="0" fontId="19" fillId="0" borderId="69" xfId="0" applyFont="1" applyBorder="1" applyAlignment="1">
      <alignment horizontal="left" vertical="center"/>
    </xf>
    <xf numFmtId="0" fontId="2" fillId="5" borderId="73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" fillId="5" borderId="81" xfId="0" applyFont="1" applyFill="1" applyBorder="1" applyAlignment="1">
      <alignment horizontal="center" vertical="center" wrapText="1"/>
    </xf>
    <xf numFmtId="0" fontId="10" fillId="4" borderId="82" xfId="0" applyFont="1" applyFill="1" applyBorder="1" applyAlignment="1">
      <alignment horizontal="center" vertical="center" wrapText="1"/>
    </xf>
    <xf numFmtId="0" fontId="10" fillId="4" borderId="8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13" fillId="0" borderId="2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13" fillId="0" borderId="84" xfId="0" applyFont="1" applyBorder="1" applyAlignment="1">
      <alignment vertical="center"/>
    </xf>
    <xf numFmtId="0" fontId="13" fillId="0" borderId="85" xfId="0" applyFont="1" applyBorder="1" applyAlignment="1">
      <alignment vertical="center"/>
    </xf>
    <xf numFmtId="0" fontId="13" fillId="0" borderId="86" xfId="0" applyFont="1" applyBorder="1" applyAlignment="1">
      <alignment vertical="center"/>
    </xf>
    <xf numFmtId="0" fontId="13" fillId="0" borderId="87" xfId="0" applyFont="1" applyBorder="1" applyAlignment="1">
      <alignment vertical="center"/>
    </xf>
    <xf numFmtId="0" fontId="2" fillId="4" borderId="48" xfId="0" applyFont="1" applyFill="1" applyBorder="1" applyAlignment="1">
      <alignment vertical="center"/>
    </xf>
    <xf numFmtId="0" fontId="26" fillId="6" borderId="46" xfId="0" applyFont="1" applyFill="1" applyBorder="1" applyAlignment="1">
      <alignment horizontal="center" vertical="center"/>
    </xf>
    <xf numFmtId="0" fontId="18" fillId="0" borderId="60" xfId="0" quotePrefix="1" applyFont="1" applyBorder="1" applyAlignment="1">
      <alignment horizontal="left" vertical="center"/>
    </xf>
    <xf numFmtId="0" fontId="23" fillId="4" borderId="56" xfId="0" applyFont="1" applyFill="1" applyBorder="1" applyAlignment="1">
      <alignment horizontal="left" vertical="center"/>
    </xf>
    <xf numFmtId="0" fontId="23" fillId="4" borderId="53" xfId="0" applyFont="1" applyFill="1" applyBorder="1" applyAlignment="1">
      <alignment vertical="center"/>
    </xf>
    <xf numFmtId="0" fontId="23" fillId="4" borderId="57" xfId="0" applyFont="1" applyFill="1" applyBorder="1" applyAlignment="1">
      <alignment vertical="center"/>
    </xf>
    <xf numFmtId="0" fontId="23" fillId="4" borderId="56" xfId="0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7" xfId="0" applyFont="1" applyBorder="1" applyAlignment="1">
      <alignment vertical="center"/>
    </xf>
    <xf numFmtId="164" fontId="14" fillId="0" borderId="46" xfId="0" applyNumberFormat="1" applyFont="1" applyBorder="1" applyAlignment="1">
      <alignment vertical="center"/>
    </xf>
    <xf numFmtId="10" fontId="12" fillId="3" borderId="4" xfId="2" applyNumberFormat="1" applyFont="1" applyFill="1" applyBorder="1" applyAlignment="1">
      <alignment horizontal="center"/>
    </xf>
    <xf numFmtId="10" fontId="12" fillId="3" borderId="6" xfId="2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vertical="center"/>
    </xf>
    <xf numFmtId="10" fontId="12" fillId="3" borderId="16" xfId="0" applyNumberFormat="1" applyFont="1" applyFill="1" applyBorder="1" applyAlignment="1">
      <alignment horizontal="center"/>
    </xf>
    <xf numFmtId="10" fontId="12" fillId="3" borderId="17" xfId="0" applyNumberFormat="1" applyFont="1" applyFill="1" applyBorder="1" applyAlignment="1">
      <alignment horizontal="center"/>
    </xf>
    <xf numFmtId="164" fontId="2" fillId="2" borderId="92" xfId="1" applyNumberFormat="1" applyFont="1" applyFill="1" applyBorder="1" applyAlignment="1">
      <alignment horizontal="left"/>
    </xf>
    <xf numFmtId="164" fontId="2" fillId="0" borderId="92" xfId="1" applyNumberFormat="1" applyFont="1" applyBorder="1" applyAlignment="1">
      <alignment horizontal="left"/>
    </xf>
    <xf numFmtId="164" fontId="2" fillId="0" borderId="91" xfId="1" applyNumberFormat="1" applyFont="1" applyBorder="1" applyAlignment="1">
      <alignment horizontal="left"/>
    </xf>
    <xf numFmtId="0" fontId="10" fillId="4" borderId="13" xfId="0" applyFont="1" applyFill="1" applyBorder="1" applyAlignment="1">
      <alignment vertical="center"/>
    </xf>
    <xf numFmtId="43" fontId="2" fillId="0" borderId="6" xfId="1" applyFont="1" applyBorder="1" applyAlignment="1">
      <alignment horizontal="left"/>
    </xf>
    <xf numFmtId="43" fontId="2" fillId="0" borderId="17" xfId="1" applyFont="1" applyBorder="1" applyAlignment="1">
      <alignment horizontal="left"/>
    </xf>
    <xf numFmtId="0" fontId="10" fillId="4" borderId="93" xfId="0" applyFont="1" applyFill="1" applyBorder="1" applyAlignment="1">
      <alignment vertical="center"/>
    </xf>
    <xf numFmtId="0" fontId="10" fillId="4" borderId="94" xfId="0" applyFont="1" applyFill="1" applyBorder="1" applyAlignment="1">
      <alignment vertical="center"/>
    </xf>
    <xf numFmtId="0" fontId="10" fillId="4" borderId="95" xfId="0" applyFont="1" applyFill="1" applyBorder="1" applyAlignment="1">
      <alignment vertical="center"/>
    </xf>
    <xf numFmtId="0" fontId="2" fillId="2" borderId="96" xfId="0" applyFont="1" applyFill="1" applyBorder="1" applyAlignment="1">
      <alignment horizontal="left"/>
    </xf>
    <xf numFmtId="43" fontId="2" fillId="0" borderId="97" xfId="1" applyFont="1" applyBorder="1" applyAlignment="1">
      <alignment horizontal="left"/>
    </xf>
    <xf numFmtId="0" fontId="2" fillId="2" borderId="98" xfId="0" applyFont="1" applyFill="1" applyBorder="1" applyAlignment="1">
      <alignment horizontal="left"/>
    </xf>
    <xf numFmtId="0" fontId="2" fillId="2" borderId="99" xfId="0" applyFont="1" applyFill="1" applyBorder="1" applyAlignment="1">
      <alignment horizontal="left"/>
    </xf>
    <xf numFmtId="164" fontId="2" fillId="2" borderId="99" xfId="1" applyNumberFormat="1" applyFont="1" applyFill="1" applyBorder="1" applyAlignment="1">
      <alignment horizontal="left"/>
    </xf>
    <xf numFmtId="43" fontId="2" fillId="0" borderId="100" xfId="1" applyFont="1" applyBorder="1" applyAlignment="1">
      <alignment horizontal="left"/>
    </xf>
    <xf numFmtId="164" fontId="17" fillId="0" borderId="92" xfId="0" applyNumberFormat="1" applyFont="1" applyBorder="1" applyAlignment="1">
      <alignment horizontal="left" vertical="center" wrapText="1"/>
    </xf>
    <xf numFmtId="164" fontId="2" fillId="0" borderId="92" xfId="0" applyNumberFormat="1" applyFont="1" applyBorder="1"/>
    <xf numFmtId="164" fontId="17" fillId="0" borderId="91" xfId="0" applyNumberFormat="1" applyFont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07" xfId="0" applyFont="1" applyFill="1" applyBorder="1" applyAlignment="1">
      <alignment horizontal="center" vertical="center" wrapText="1"/>
    </xf>
    <xf numFmtId="0" fontId="11" fillId="4" borderId="108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1" fillId="4" borderId="10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03" xfId="0" applyFont="1" applyFill="1" applyBorder="1" applyAlignment="1">
      <alignment horizontal="center" vertical="center" wrapText="1"/>
    </xf>
    <xf numFmtId="0" fontId="11" fillId="4" borderId="105" xfId="0" applyFont="1" applyFill="1" applyBorder="1" applyAlignment="1">
      <alignment horizontal="center" vertical="center" wrapText="1"/>
    </xf>
    <xf numFmtId="0" fontId="11" fillId="4" borderId="104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01" xfId="0" applyFont="1" applyFill="1" applyBorder="1" applyAlignment="1">
      <alignment horizontal="center" vertical="center" wrapText="1"/>
    </xf>
    <xf numFmtId="0" fontId="10" fillId="4" borderId="102" xfId="0" applyFont="1" applyFill="1" applyBorder="1" applyAlignment="1">
      <alignment horizontal="center" vertical="center" wrapText="1"/>
    </xf>
    <xf numFmtId="0" fontId="19" fillId="0" borderId="55" xfId="0" quotePrefix="1" applyFont="1" applyBorder="1" applyAlignment="1">
      <alignment horizontal="left" vertical="center"/>
    </xf>
    <xf numFmtId="0" fontId="19" fillId="0" borderId="65" xfId="0" quotePrefix="1" applyFont="1" applyBorder="1" applyAlignment="1">
      <alignment horizontal="left" vertical="center"/>
    </xf>
    <xf numFmtId="0" fontId="19" fillId="0" borderId="66" xfId="0" quotePrefix="1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 wrapText="1"/>
    </xf>
    <xf numFmtId="0" fontId="18" fillId="0" borderId="64" xfId="0" applyFont="1" applyBorder="1" applyAlignment="1">
      <alignment horizontal="left" vertical="center" wrapText="1"/>
    </xf>
    <xf numFmtId="0" fontId="18" fillId="0" borderId="65" xfId="0" applyFont="1" applyBorder="1" applyAlignment="1">
      <alignment horizontal="left" vertical="center" wrapText="1"/>
    </xf>
    <xf numFmtId="0" fontId="18" fillId="0" borderId="66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18" fillId="0" borderId="109" xfId="0" quotePrefix="1" applyFont="1" applyBorder="1" applyAlignment="1">
      <alignment horizontal="left" vertical="center"/>
    </xf>
    <xf numFmtId="0" fontId="18" fillId="0" borderId="110" xfId="0" quotePrefix="1" applyFont="1" applyBorder="1" applyAlignment="1">
      <alignment horizontal="left" vertical="center"/>
    </xf>
    <xf numFmtId="0" fontId="18" fillId="0" borderId="111" xfId="0" quotePrefix="1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 wrapText="1"/>
    </xf>
    <xf numFmtId="0" fontId="18" fillId="0" borderId="37" xfId="0" quotePrefix="1" applyFont="1" applyBorder="1" applyAlignment="1">
      <alignment horizontal="left" vertical="center" wrapText="1"/>
    </xf>
    <xf numFmtId="0" fontId="18" fillId="0" borderId="35" xfId="0" quotePrefix="1" applyFont="1" applyBorder="1" applyAlignment="1">
      <alignment horizontal="left" vertical="center" wrapText="1"/>
    </xf>
    <xf numFmtId="0" fontId="18" fillId="0" borderId="59" xfId="0" quotePrefix="1" applyFont="1" applyBorder="1" applyAlignment="1">
      <alignment horizontal="left" vertical="center" wrapText="1"/>
    </xf>
    <xf numFmtId="0" fontId="18" fillId="0" borderId="41" xfId="0" quotePrefix="1" applyFont="1" applyBorder="1" applyAlignment="1">
      <alignment horizontal="left" vertical="center" wrapText="1"/>
    </xf>
    <xf numFmtId="0" fontId="18" fillId="0" borderId="34" xfId="0" quotePrefix="1" applyFont="1" applyBorder="1" applyAlignment="1">
      <alignment horizontal="left" vertical="center" wrapText="1"/>
    </xf>
    <xf numFmtId="0" fontId="18" fillId="0" borderId="61" xfId="0" quotePrefix="1" applyFont="1" applyBorder="1" applyAlignment="1">
      <alignment horizontal="left" vertical="center" wrapText="1"/>
    </xf>
    <xf numFmtId="0" fontId="18" fillId="0" borderId="77" xfId="0" quotePrefix="1" applyFont="1" applyBorder="1" applyAlignment="1">
      <alignment horizontal="left" vertical="center"/>
    </xf>
    <xf numFmtId="0" fontId="18" fillId="0" borderId="78" xfId="0" quotePrefix="1" applyFont="1" applyBorder="1" applyAlignment="1">
      <alignment horizontal="left" vertical="center"/>
    </xf>
    <xf numFmtId="0" fontId="18" fillId="0" borderId="79" xfId="0" quotePrefix="1" applyFont="1" applyBorder="1" applyAlignment="1">
      <alignment horizontal="left" vertical="center"/>
    </xf>
    <xf numFmtId="0" fontId="18" fillId="0" borderId="58" xfId="0" quotePrefix="1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8" fillId="0" borderId="67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7" fillId="5" borderId="89" xfId="0" applyFont="1" applyFill="1" applyBorder="1" applyAlignment="1">
      <alignment horizontal="left" vertical="center"/>
    </xf>
    <xf numFmtId="0" fontId="7" fillId="5" borderId="90" xfId="0" applyFont="1" applyFill="1" applyBorder="1" applyAlignment="1">
      <alignment horizontal="left" vertical="center"/>
    </xf>
    <xf numFmtId="0" fontId="7" fillId="5" borderId="116" xfId="0" applyFont="1" applyFill="1" applyBorder="1" applyAlignment="1">
      <alignment horizontal="left" vertical="center"/>
    </xf>
    <xf numFmtId="0" fontId="18" fillId="0" borderId="56" xfId="0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3" xfId="0" applyFont="1" applyBorder="1" applyAlignment="1">
      <alignment horizontal="left" vertical="center" wrapText="1"/>
    </xf>
    <xf numFmtId="0" fontId="18" fillId="0" borderId="112" xfId="0" applyFont="1" applyBorder="1" applyAlignment="1">
      <alignment horizontal="left" vertical="center" wrapText="1"/>
    </xf>
    <xf numFmtId="0" fontId="18" fillId="0" borderId="113" xfId="0" applyFont="1" applyBorder="1" applyAlignment="1">
      <alignment horizontal="left" vertical="center" wrapText="1"/>
    </xf>
    <xf numFmtId="0" fontId="18" fillId="0" borderId="114" xfId="0" applyFont="1" applyBorder="1" applyAlignment="1">
      <alignment horizontal="left" vertical="center" wrapText="1"/>
    </xf>
    <xf numFmtId="0" fontId="19" fillId="0" borderId="115" xfId="0" applyFont="1" applyBorder="1" applyAlignment="1">
      <alignment horizontal="left" wrapText="1"/>
    </xf>
    <xf numFmtId="0" fontId="19" fillId="0" borderId="78" xfId="0" applyFont="1" applyBorder="1" applyAlignment="1">
      <alignment horizontal="left" wrapText="1"/>
    </xf>
    <xf numFmtId="0" fontId="19" fillId="0" borderId="79" xfId="0" applyFont="1" applyBorder="1" applyAlignment="1">
      <alignment horizontal="left" wrapText="1"/>
    </xf>
    <xf numFmtId="0" fontId="26" fillId="6" borderId="117" xfId="0" applyFont="1" applyFill="1" applyBorder="1" applyAlignment="1">
      <alignment horizontal="center" vertical="center"/>
    </xf>
    <xf numFmtId="0" fontId="26" fillId="6" borderId="88" xfId="0" applyFont="1" applyFill="1" applyBorder="1" applyAlignment="1">
      <alignment horizontal="center" vertical="center"/>
    </xf>
    <xf numFmtId="0" fontId="18" fillId="0" borderId="70" xfId="0" quotePrefix="1" applyFont="1" applyBorder="1" applyAlignment="1">
      <alignment horizontal="left" vertical="center" wrapText="1"/>
    </xf>
    <xf numFmtId="0" fontId="18" fillId="0" borderId="68" xfId="0" quotePrefix="1" applyFont="1" applyBorder="1" applyAlignment="1">
      <alignment horizontal="left" vertical="center" wrapText="1"/>
    </xf>
    <xf numFmtId="0" fontId="18" fillId="0" borderId="69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390B46"/>
      <color rgb="FFCCCCDD"/>
      <color rgb="FFDCDCDF"/>
      <color rgb="FFDCDCE8"/>
      <color rgb="FF490F53"/>
      <color rgb="FF490F55"/>
      <color rgb="FFCBCBDE"/>
      <color rgb="FFEBE9EF"/>
      <color rgb="FF611061"/>
      <color rgb="FF541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2" Type="http://schemas.openxmlformats.org/officeDocument/2006/relationships/image" Target="../media/image12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emf"/><Relationship Id="rId5" Type="http://schemas.openxmlformats.org/officeDocument/2006/relationships/image" Target="../media/image5.svg"/><Relationship Id="rId15" Type="http://schemas.openxmlformats.org/officeDocument/2006/relationships/image" Target="../media/image15.sv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47784</xdr:rowOff>
    </xdr:from>
    <xdr:to>
      <xdr:col>1</xdr:col>
      <xdr:colOff>1805940</xdr:colOff>
      <xdr:row>3</xdr:row>
      <xdr:rowOff>17479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0AA9EE-5864-42E0-875B-36C047909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47784"/>
          <a:ext cx="1931671" cy="644065"/>
        </a:xfrm>
        <a:prstGeom prst="rect">
          <a:avLst/>
        </a:prstGeom>
      </xdr:spPr>
    </xdr:pic>
    <xdr:clientData/>
  </xdr:twoCellAnchor>
  <xdr:twoCellAnchor editAs="oneCell">
    <xdr:from>
      <xdr:col>1</xdr:col>
      <xdr:colOff>345005</xdr:colOff>
      <xdr:row>95</xdr:row>
      <xdr:rowOff>88599</xdr:rowOff>
    </xdr:from>
    <xdr:to>
      <xdr:col>1</xdr:col>
      <xdr:colOff>624991</xdr:colOff>
      <xdr:row>97</xdr:row>
      <xdr:rowOff>40334</xdr:rowOff>
    </xdr:to>
    <xdr:pic>
      <xdr:nvPicPr>
        <xdr:cNvPr id="12" name="Graphic 11" descr="Line arrow Slight curve">
          <a:extLst>
            <a:ext uri="{FF2B5EF4-FFF2-40B4-BE49-F238E27FC236}">
              <a16:creationId xmlns:a16="http://schemas.microsoft.com/office/drawing/2014/main" id="{5B76DD28-0C8E-4AF2-9EAE-CEE8196A7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6920211">
          <a:off x="531990" y="16757054"/>
          <a:ext cx="302255" cy="279986"/>
        </a:xfrm>
        <a:prstGeom prst="rect">
          <a:avLst/>
        </a:prstGeom>
      </xdr:spPr>
    </xdr:pic>
    <xdr:clientData/>
  </xdr:twoCellAnchor>
  <xdr:twoCellAnchor editAs="oneCell">
    <xdr:from>
      <xdr:col>1</xdr:col>
      <xdr:colOff>3162310</xdr:colOff>
      <xdr:row>95</xdr:row>
      <xdr:rowOff>127635</xdr:rowOff>
    </xdr:from>
    <xdr:to>
      <xdr:col>2</xdr:col>
      <xdr:colOff>115080</xdr:colOff>
      <xdr:row>97</xdr:row>
      <xdr:rowOff>129540</xdr:rowOff>
    </xdr:to>
    <xdr:pic>
      <xdr:nvPicPr>
        <xdr:cNvPr id="13" name="Graphic 12" descr="Line arrow Straight">
          <a:extLst>
            <a:ext uri="{FF2B5EF4-FFF2-40B4-BE49-F238E27FC236}">
              <a16:creationId xmlns:a16="http://schemas.microsoft.com/office/drawing/2014/main" id="{E426D78E-0D7B-4100-B521-F388B0474EFD}"/>
            </a:ext>
            <a:ext uri="{147F2762-F138-4A5C-976F-8EAC2B608ADB}">
              <a16:predDERef xmlns:a16="http://schemas.microsoft.com/office/drawing/2014/main" pred="{CFD6FD28-43C1-4775-8E06-5BCEE69C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6200000">
          <a:off x="3295092" y="16850293"/>
          <a:ext cx="352425" cy="221750"/>
        </a:xfrm>
        <a:prstGeom prst="rect">
          <a:avLst/>
        </a:prstGeom>
      </xdr:spPr>
    </xdr:pic>
    <xdr:clientData/>
  </xdr:twoCellAnchor>
  <xdr:twoCellAnchor editAs="oneCell">
    <xdr:from>
      <xdr:col>2</xdr:col>
      <xdr:colOff>693240</xdr:colOff>
      <xdr:row>95</xdr:row>
      <xdr:rowOff>108280</xdr:rowOff>
    </xdr:from>
    <xdr:to>
      <xdr:col>3</xdr:col>
      <xdr:colOff>322654</xdr:colOff>
      <xdr:row>97</xdr:row>
      <xdr:rowOff>153262</xdr:rowOff>
    </xdr:to>
    <xdr:pic>
      <xdr:nvPicPr>
        <xdr:cNvPr id="14" name="Graphic 13" descr="Line arrow Counter clockwise curve">
          <a:extLst>
            <a:ext uri="{FF2B5EF4-FFF2-40B4-BE49-F238E27FC236}">
              <a16:creationId xmlns:a16="http://schemas.microsoft.com/office/drawing/2014/main" id="{808C442B-6AA7-4B25-A069-04B54AF94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8970270">
          <a:off x="4160340" y="16765600"/>
          <a:ext cx="421894" cy="395502"/>
        </a:xfrm>
        <a:prstGeom prst="rect">
          <a:avLst/>
        </a:prstGeom>
      </xdr:spPr>
    </xdr:pic>
    <xdr:clientData/>
  </xdr:twoCellAnchor>
  <xdr:twoCellAnchor>
    <xdr:from>
      <xdr:col>3</xdr:col>
      <xdr:colOff>602273</xdr:colOff>
      <xdr:row>88</xdr:row>
      <xdr:rowOff>186690</xdr:rowOff>
    </xdr:from>
    <xdr:to>
      <xdr:col>8</xdr:col>
      <xdr:colOff>502920</xdr:colOff>
      <xdr:row>89</xdr:row>
      <xdr:rowOff>167640</xdr:rowOff>
    </xdr:to>
    <xdr:sp macro="" textlink="">
      <xdr:nvSpPr>
        <xdr:cNvPr id="15" name="Callout: Up Arrow 14">
          <a:extLst>
            <a:ext uri="{FF2B5EF4-FFF2-40B4-BE49-F238E27FC236}">
              <a16:creationId xmlns:a16="http://schemas.microsoft.com/office/drawing/2014/main" id="{971FE5C2-8E08-40D1-8BFD-598188B1E9F7}"/>
            </a:ext>
            <a:ext uri="{147F2762-F138-4A5C-976F-8EAC2B608ADB}">
              <a16:predDERef xmlns:a16="http://schemas.microsoft.com/office/drawing/2014/main" pred="{FBFCA0FB-7540-4E3C-BCDA-50F49F0B7D3F}"/>
            </a:ext>
          </a:extLst>
        </xdr:cNvPr>
        <xdr:cNvSpPr/>
      </xdr:nvSpPr>
      <xdr:spPr>
        <a:xfrm>
          <a:off x="4846613" y="15540990"/>
          <a:ext cx="4129747" cy="171450"/>
        </a:xfrm>
        <a:prstGeom prst="upArrowCallout">
          <a:avLst>
            <a:gd name="adj1" fmla="val 25000"/>
            <a:gd name="adj2" fmla="val 25000"/>
            <a:gd name="adj3" fmla="val 25001"/>
            <a:gd name="adj4" fmla="val 64977"/>
          </a:avLst>
        </a:prstGeom>
        <a:solidFill>
          <a:srgbClr val="DCDCDF"/>
        </a:solidFill>
        <a:ln>
          <a:solidFill>
            <a:srgbClr val="CCCCDD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443341</xdr:colOff>
      <xdr:row>95</xdr:row>
      <xdr:rowOff>85865</xdr:rowOff>
    </xdr:from>
    <xdr:to>
      <xdr:col>6</xdr:col>
      <xdr:colOff>816561</xdr:colOff>
      <xdr:row>97</xdr:row>
      <xdr:rowOff>92651</xdr:rowOff>
    </xdr:to>
    <xdr:pic>
      <xdr:nvPicPr>
        <xdr:cNvPr id="16" name="Graphic 15" descr="Line arrow Counter clockwise curve">
          <a:extLst>
            <a:ext uri="{FF2B5EF4-FFF2-40B4-BE49-F238E27FC236}">
              <a16:creationId xmlns:a16="http://schemas.microsoft.com/office/drawing/2014/main" id="{A79AF7B9-3240-4591-860B-ACCDAF3FB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13807590">
          <a:off x="7190236" y="16980020"/>
          <a:ext cx="357306" cy="363695"/>
        </a:xfrm>
        <a:prstGeom prst="rect">
          <a:avLst/>
        </a:prstGeom>
      </xdr:spPr>
    </xdr:pic>
    <xdr:clientData/>
  </xdr:twoCellAnchor>
  <xdr:twoCellAnchor editAs="oneCell">
    <xdr:from>
      <xdr:col>1</xdr:col>
      <xdr:colOff>1859293</xdr:colOff>
      <xdr:row>95</xdr:row>
      <xdr:rowOff>127634</xdr:rowOff>
    </xdr:from>
    <xdr:to>
      <xdr:col>1</xdr:col>
      <xdr:colOff>2078310</xdr:colOff>
      <xdr:row>97</xdr:row>
      <xdr:rowOff>97155</xdr:rowOff>
    </xdr:to>
    <xdr:pic>
      <xdr:nvPicPr>
        <xdr:cNvPr id="17" name="Graphic 16" descr="Line arrow Straight">
          <a:extLst>
            <a:ext uri="{FF2B5EF4-FFF2-40B4-BE49-F238E27FC236}">
              <a16:creationId xmlns:a16="http://schemas.microsoft.com/office/drawing/2014/main" id="{F310007B-EDC9-47BB-A0F5-473DB6552A76}"/>
            </a:ext>
            <a:ext uri="{147F2762-F138-4A5C-976F-8EAC2B608ADB}">
              <a16:predDERef xmlns:a16="http://schemas.microsoft.com/office/drawing/2014/main" pred="{CFD6FD28-43C1-4775-8E06-5BCEE69C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6200000">
          <a:off x="1994519" y="16847848"/>
          <a:ext cx="329566" cy="203777"/>
        </a:xfrm>
        <a:prstGeom prst="rect">
          <a:avLst/>
        </a:prstGeom>
      </xdr:spPr>
    </xdr:pic>
    <xdr:clientData/>
  </xdr:twoCellAnchor>
  <xdr:twoCellAnchor>
    <xdr:from>
      <xdr:col>0</xdr:col>
      <xdr:colOff>60960</xdr:colOff>
      <xdr:row>97</xdr:row>
      <xdr:rowOff>38100</xdr:rowOff>
    </xdr:from>
    <xdr:to>
      <xdr:col>1</xdr:col>
      <xdr:colOff>1021080</xdr:colOff>
      <xdr:row>99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E12431-03C3-4B5D-B713-9D676F26A67A}"/>
            </a:ext>
          </a:extLst>
        </xdr:cNvPr>
        <xdr:cNvSpPr txBox="1"/>
      </xdr:nvSpPr>
      <xdr:spPr>
        <a:xfrm>
          <a:off x="60960" y="17045940"/>
          <a:ext cx="1158240" cy="41910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000"/>
            <a:t>Кратко описание на разхода.</a:t>
          </a:r>
          <a:endParaRPr lang="en-US" sz="1000"/>
        </a:p>
      </xdr:txBody>
    </xdr:sp>
    <xdr:clientData/>
  </xdr:twoCellAnchor>
  <xdr:twoCellAnchor>
    <xdr:from>
      <xdr:col>1</xdr:col>
      <xdr:colOff>1135380</xdr:colOff>
      <xdr:row>97</xdr:row>
      <xdr:rowOff>114300</xdr:rowOff>
    </xdr:from>
    <xdr:to>
      <xdr:col>1</xdr:col>
      <xdr:colOff>2644140</xdr:colOff>
      <xdr:row>101</xdr:row>
      <xdr:rowOff>114300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1FAAA8B-769B-4496-A3C3-9DFB1A9C4949}"/>
            </a:ext>
          </a:extLst>
        </xdr:cNvPr>
        <xdr:cNvSpPr txBox="1"/>
      </xdr:nvSpPr>
      <xdr:spPr>
        <a:xfrm>
          <a:off x="1333500" y="17122140"/>
          <a:ext cx="1508760" cy="75438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Мерни единици, в които се измерва. (човекочасове; човекодни; брой; друго)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2758440</xdr:colOff>
      <xdr:row>97</xdr:row>
      <xdr:rowOff>152400</xdr:rowOff>
    </xdr:from>
    <xdr:to>
      <xdr:col>2</xdr:col>
      <xdr:colOff>678180</xdr:colOff>
      <xdr:row>100</xdr:row>
      <xdr:rowOff>76200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1D43D35-70B8-4AD8-8345-7C0A76678CFD}"/>
            </a:ext>
          </a:extLst>
        </xdr:cNvPr>
        <xdr:cNvSpPr txBox="1"/>
      </xdr:nvSpPr>
      <xdr:spPr>
        <a:xfrm>
          <a:off x="2956560" y="17160240"/>
          <a:ext cx="1188720" cy="48006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Вписва се единичната цена.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312420</xdr:colOff>
      <xdr:row>96</xdr:row>
      <xdr:rowOff>144780</xdr:rowOff>
    </xdr:from>
    <xdr:to>
      <xdr:col>5</xdr:col>
      <xdr:colOff>632460</xdr:colOff>
      <xdr:row>100</xdr:row>
      <xdr:rowOff>152400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57F12BD8-33A0-4F68-8367-A6431ABB5C0D}"/>
            </a:ext>
          </a:extLst>
        </xdr:cNvPr>
        <xdr:cNvSpPr txBox="1"/>
      </xdr:nvSpPr>
      <xdr:spPr>
        <a:xfrm>
          <a:off x="4556760" y="16977360"/>
          <a:ext cx="1851660" cy="73914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Общата стойност на проекта за всяко перо поотделно и за целия проект. </a:t>
          </a:r>
        </a:p>
        <a:p>
          <a:pPr marL="0" indent="0"/>
          <a:r>
            <a:rPr lang="bg-BG" sz="1000" b="1">
              <a:solidFill>
                <a:schemeClr val="dk1"/>
              </a:solidFill>
              <a:latin typeface="+mn-lt"/>
              <a:ea typeface="+mn-ea"/>
              <a:cs typeface="+mn-cs"/>
            </a:rPr>
            <a:t>Изчислява се с формула.</a:t>
          </a:r>
          <a:endParaRPr lang="en-US" sz="1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38100</xdr:colOff>
      <xdr:row>97</xdr:row>
      <xdr:rowOff>95250</xdr:rowOff>
    </xdr:from>
    <xdr:to>
      <xdr:col>8</xdr:col>
      <xdr:colOff>304800</xdr:colOff>
      <xdr:row>101</xdr:row>
      <xdr:rowOff>57150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C2A35874-F577-40CB-87A0-FB86ACD07276}"/>
            </a:ext>
          </a:extLst>
        </xdr:cNvPr>
        <xdr:cNvSpPr txBox="1"/>
      </xdr:nvSpPr>
      <xdr:spPr>
        <a:xfrm>
          <a:off x="6781800" y="17335500"/>
          <a:ext cx="1981200" cy="714375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Трябва да съответства на описаните средства от други донори във Формуляра за кандидатстване.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760096</xdr:colOff>
      <xdr:row>86</xdr:row>
      <xdr:rowOff>201929</xdr:rowOff>
    </xdr:from>
    <xdr:to>
      <xdr:col>7</xdr:col>
      <xdr:colOff>371475</xdr:colOff>
      <xdr:row>88</xdr:row>
      <xdr:rowOff>121919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AB9831A-7E7A-4175-BEE7-CB6991BBC6D1}"/>
            </a:ext>
          </a:extLst>
        </xdr:cNvPr>
        <xdr:cNvSpPr txBox="1"/>
      </xdr:nvSpPr>
      <xdr:spPr>
        <a:xfrm>
          <a:off x="5655946" y="15118079"/>
          <a:ext cx="2459354" cy="41529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Прави се разбивка на Общия бюджет на проекта по източници на финансиране.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47625</xdr:colOff>
      <xdr:row>123</xdr:row>
      <xdr:rowOff>85725</xdr:rowOff>
    </xdr:from>
    <xdr:to>
      <xdr:col>1</xdr:col>
      <xdr:colOff>1924050</xdr:colOff>
      <xdr:row>128</xdr:row>
      <xdr:rowOff>95250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B6400817-EDE7-42F1-9106-684AE5860808}"/>
            </a:ext>
          </a:extLst>
        </xdr:cNvPr>
        <xdr:cNvSpPr txBox="1"/>
      </xdr:nvSpPr>
      <xdr:spPr>
        <a:xfrm>
          <a:off x="228600" y="22764750"/>
          <a:ext cx="1876425" cy="990600"/>
        </a:xfrm>
        <a:prstGeom prst="rect">
          <a:avLst/>
        </a:prstGeom>
        <a:solidFill>
          <a:schemeClr val="lt1"/>
        </a:solidFill>
        <a:ln w="28575" cmpd="sng">
          <a:solidFill>
            <a:srgbClr val="390B46"/>
          </a:solidFill>
        </a:ln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Координатор на проекта, който ще прекара 30% 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заложеното си време 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пряка работа с бенефициенти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</a:p>
      </xdr:txBody>
    </xdr:sp>
    <xdr:clientData/>
  </xdr:twoCellAnchor>
  <xdr:twoCellAnchor>
    <xdr:from>
      <xdr:col>3</xdr:col>
      <xdr:colOff>182880</xdr:colOff>
      <xdr:row>123</xdr:row>
      <xdr:rowOff>175260</xdr:rowOff>
    </xdr:from>
    <xdr:to>
      <xdr:col>5</xdr:col>
      <xdr:colOff>91440</xdr:colOff>
      <xdr:row>127</xdr:row>
      <xdr:rowOff>99060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8B5EEEE-86D2-4E73-A345-EA21FF01FE89}"/>
            </a:ext>
          </a:extLst>
        </xdr:cNvPr>
        <xdr:cNvSpPr txBox="1"/>
      </xdr:nvSpPr>
      <xdr:spPr>
        <a:xfrm>
          <a:off x="4427220" y="22372320"/>
          <a:ext cx="1440180" cy="708660"/>
        </a:xfrm>
        <a:prstGeom prst="rect">
          <a:avLst/>
        </a:prstGeom>
        <a:solidFill>
          <a:schemeClr val="lt1"/>
        </a:solidFill>
        <a:ln w="28575" cmpd="sng">
          <a:solidFill>
            <a:srgbClr val="390B46"/>
          </a:solidFill>
        </a:ln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Лице, водещо обучения</a:t>
          </a:r>
          <a:r>
            <a:rPr lang="bg-BG" sz="1200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по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проекта:</a:t>
          </a:r>
          <a:endParaRPr lang="en-US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518160</xdr:colOff>
      <xdr:row>123</xdr:row>
      <xdr:rowOff>91440</xdr:rowOff>
    </xdr:from>
    <xdr:to>
      <xdr:col>9</xdr:col>
      <xdr:colOff>845820</xdr:colOff>
      <xdr:row>128</xdr:row>
      <xdr:rowOff>38100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609ECBB-53A7-4A21-A15B-35D34C0C0E5F}"/>
            </a:ext>
          </a:extLst>
        </xdr:cNvPr>
        <xdr:cNvSpPr txBox="1"/>
      </xdr:nvSpPr>
      <xdr:spPr>
        <a:xfrm>
          <a:off x="8275320" y="22288500"/>
          <a:ext cx="1844040" cy="937260"/>
        </a:xfrm>
        <a:prstGeom prst="rect">
          <a:avLst/>
        </a:prstGeom>
        <a:solidFill>
          <a:schemeClr val="lt1"/>
        </a:solidFill>
        <a:ln w="28575" cmpd="sng">
          <a:solidFill>
            <a:srgbClr val="390B46"/>
          </a:solidFill>
        </a:ln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Лице, занимаващо се изцяло с администрирането на проекта 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например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,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технически сътрудник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):</a:t>
          </a:r>
        </a:p>
      </xdr:txBody>
    </xdr:sp>
    <xdr:clientData/>
  </xdr:twoCellAnchor>
  <xdr:twoCellAnchor editAs="oneCell">
    <xdr:from>
      <xdr:col>1</xdr:col>
      <xdr:colOff>1806484</xdr:colOff>
      <xdr:row>123</xdr:row>
      <xdr:rowOff>250644</xdr:rowOff>
    </xdr:from>
    <xdr:to>
      <xdr:col>2</xdr:col>
      <xdr:colOff>591094</xdr:colOff>
      <xdr:row>127</xdr:row>
      <xdr:rowOff>60144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B308D7A-EFF3-4CB1-8B18-B158D7634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459" y="22929669"/>
          <a:ext cx="2047875" cy="584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281940</xdr:colOff>
      <xdr:row>170</xdr:row>
      <xdr:rowOff>22860</xdr:rowOff>
    </xdr:from>
    <xdr:to>
      <xdr:col>1</xdr:col>
      <xdr:colOff>1950720</xdr:colOff>
      <xdr:row>173</xdr:row>
      <xdr:rowOff>144780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41EF8E98-5F6C-4D2F-A211-F97744AE6135}"/>
            </a:ext>
          </a:extLst>
        </xdr:cNvPr>
        <xdr:cNvSpPr txBox="1"/>
      </xdr:nvSpPr>
      <xdr:spPr>
        <a:xfrm>
          <a:off x="480060" y="31950660"/>
          <a:ext cx="1668780" cy="655320"/>
        </a:xfrm>
        <a:prstGeom prst="rect">
          <a:avLst/>
        </a:prstGeom>
        <a:solidFill>
          <a:schemeClr val="lt1"/>
        </a:solidFill>
        <a:ln w="28575" cmpd="sng">
          <a:solidFill>
            <a:srgbClr val="390B46"/>
          </a:solidFill>
        </a:ln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Увеличение на бюджетния ред </a:t>
          </a:r>
          <a:r>
            <a:rPr lang="en-US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                 </a:t>
          </a:r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със 100 лв.</a:t>
          </a:r>
          <a:endParaRPr lang="en-US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685800</xdr:colOff>
      <xdr:row>169</xdr:row>
      <xdr:rowOff>7620</xdr:rowOff>
    </xdr:from>
    <xdr:to>
      <xdr:col>8</xdr:col>
      <xdr:colOff>68580</xdr:colOff>
      <xdr:row>176</xdr:row>
      <xdr:rowOff>106680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856BFA22-E0F8-4067-96DF-07D71C8514BE}"/>
            </a:ext>
          </a:extLst>
        </xdr:cNvPr>
        <xdr:cNvSpPr txBox="1"/>
      </xdr:nvSpPr>
      <xdr:spPr>
        <a:xfrm>
          <a:off x="6461760" y="31760160"/>
          <a:ext cx="2080260" cy="1333500"/>
        </a:xfrm>
        <a:prstGeom prst="rect">
          <a:avLst/>
        </a:prstGeom>
        <a:solidFill>
          <a:schemeClr val="lt1"/>
        </a:solidFill>
        <a:ln w="28575" cmpd="sng">
          <a:solidFill>
            <a:srgbClr val="390B46"/>
          </a:solidFill>
        </a:ln>
        <a:effectLst>
          <a:softEdge rad="127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20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Намаление на бюджетния ред със 100 лв.  </a:t>
          </a:r>
          <a:endParaRPr lang="en-US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endParaRPr lang="en-US" sz="12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bg-BG" sz="12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Стойностите в колона "Намаление" винаги се въвеждат със знак "-".</a:t>
          </a:r>
          <a:endParaRPr lang="en-US" sz="12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endParaRPr lang="en-US" sz="110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742950</xdr:colOff>
      <xdr:row>123</xdr:row>
      <xdr:rowOff>224790</xdr:rowOff>
    </xdr:from>
    <xdr:to>
      <xdr:col>6</xdr:col>
      <xdr:colOff>929640</xdr:colOff>
      <xdr:row>127</xdr:row>
      <xdr:rowOff>40005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F967E83-2CB7-44B1-8510-622F69B2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230" y="22421850"/>
          <a:ext cx="20288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678180</xdr:colOff>
      <xdr:row>123</xdr:row>
      <xdr:rowOff>240030</xdr:rowOff>
    </xdr:from>
    <xdr:to>
      <xdr:col>11</xdr:col>
      <xdr:colOff>554355</xdr:colOff>
      <xdr:row>127</xdr:row>
      <xdr:rowOff>55245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566B578-375C-448A-B704-28C7ACB7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1720" y="22437090"/>
          <a:ext cx="20478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638175</xdr:colOff>
      <xdr:row>166</xdr:row>
      <xdr:rowOff>114299</xdr:rowOff>
    </xdr:from>
    <xdr:to>
      <xdr:col>11</xdr:col>
      <xdr:colOff>384495</xdr:colOff>
      <xdr:row>178</xdr:row>
      <xdr:rowOff>60366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74C94F1-01C0-4CF5-B1C1-F756438F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5335" y="31341059"/>
          <a:ext cx="3434400" cy="2066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1704975</xdr:colOff>
      <xdr:row>166</xdr:row>
      <xdr:rowOff>123825</xdr:rowOff>
    </xdr:from>
    <xdr:to>
      <xdr:col>4</xdr:col>
      <xdr:colOff>434340</xdr:colOff>
      <xdr:row>178</xdr:row>
      <xdr:rowOff>91440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A398AF3B-F0D0-43E7-AF6B-B1A1B0917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095" y="31350585"/>
          <a:ext cx="3432810" cy="208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45721</xdr:colOff>
      <xdr:row>90</xdr:row>
      <xdr:rowOff>45720</xdr:rowOff>
    </xdr:from>
    <xdr:to>
      <xdr:col>10</xdr:col>
      <xdr:colOff>624840</xdr:colOff>
      <xdr:row>95</xdr:row>
      <xdr:rowOff>135255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BB255F7-A9F6-43C1-8F10-596B0317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1" y="15781020"/>
          <a:ext cx="10568939" cy="1021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464820</xdr:colOff>
      <xdr:row>93</xdr:row>
      <xdr:rowOff>15240</xdr:rowOff>
    </xdr:from>
    <xdr:to>
      <xdr:col>12</xdr:col>
      <xdr:colOff>0</xdr:colOff>
      <xdr:row>96</xdr:row>
      <xdr:rowOff>83820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79F6743-688B-4A97-BCF5-7DBBC7C23E1F}"/>
            </a:ext>
          </a:extLst>
        </xdr:cNvPr>
        <xdr:cNvSpPr txBox="1"/>
      </xdr:nvSpPr>
      <xdr:spPr>
        <a:xfrm>
          <a:off x="10652760" y="16276320"/>
          <a:ext cx="2788920" cy="64008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 b="1">
              <a:solidFill>
                <a:schemeClr val="dk1"/>
              </a:solidFill>
              <a:latin typeface="+mn-lt"/>
              <a:ea typeface="+mn-ea"/>
              <a:cs typeface="+mn-cs"/>
            </a:rPr>
            <a:t>Препоръчително е тази</a:t>
          </a:r>
          <a:r>
            <a:rPr lang="bg-BG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колона да се попълва за допълнителна яснота относно разходите. </a:t>
          </a:r>
          <a:endParaRPr lang="en-US" sz="1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643497</xdr:colOff>
      <xdr:row>91</xdr:row>
      <xdr:rowOff>29635</xdr:rowOff>
    </xdr:from>
    <xdr:to>
      <xdr:col>10</xdr:col>
      <xdr:colOff>1012672</xdr:colOff>
      <xdr:row>93</xdr:row>
      <xdr:rowOff>54005</xdr:rowOff>
    </xdr:to>
    <xdr:pic>
      <xdr:nvPicPr>
        <xdr:cNvPr id="4" name="Graphic 3" descr="Line arrow Clockwise curve">
          <a:extLst>
            <a:ext uri="{FF2B5EF4-FFF2-40B4-BE49-F238E27FC236}">
              <a16:creationId xmlns:a16="http://schemas.microsoft.com/office/drawing/2014/main" id="{AF800BAF-9C27-400D-89C7-F9CADCCFB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 rot="9342167">
          <a:off x="10831437" y="15940195"/>
          <a:ext cx="369175" cy="369175"/>
        </a:xfrm>
        <a:prstGeom prst="rect">
          <a:avLst/>
        </a:prstGeom>
      </xdr:spPr>
    </xdr:pic>
    <xdr:clientData/>
  </xdr:twoCellAnchor>
  <xdr:twoCellAnchor>
    <xdr:from>
      <xdr:col>9</xdr:col>
      <xdr:colOff>815340</xdr:colOff>
      <xdr:row>95</xdr:row>
      <xdr:rowOff>99060</xdr:rowOff>
    </xdr:from>
    <xdr:to>
      <xdr:col>12</xdr:col>
      <xdr:colOff>0</xdr:colOff>
      <xdr:row>99</xdr:row>
      <xdr:rowOff>114300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6556FC4D-DAEB-46F3-97D8-1CFA1DC7ACFD}"/>
            </a:ext>
          </a:extLst>
        </xdr:cNvPr>
        <xdr:cNvSpPr txBox="1"/>
      </xdr:nvSpPr>
      <xdr:spPr>
        <a:xfrm>
          <a:off x="10088880" y="16756380"/>
          <a:ext cx="3520440" cy="746760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Например: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при заложена сума за провеждане на събитие, тук се описват продължителност, брой участници и среден разход за храна, нощувки и пътни на човек, ако са нужни такива.</a:t>
          </a:r>
          <a:endParaRPr lang="en-US" sz="1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933450</xdr:colOff>
      <xdr:row>81</xdr:row>
      <xdr:rowOff>114299</xdr:rowOff>
    </xdr:from>
    <xdr:to>
      <xdr:col>10</xdr:col>
      <xdr:colOff>1200150</xdr:colOff>
      <xdr:row>85</xdr:row>
      <xdr:rowOff>95250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EA07B76-4236-4760-9070-1B0BE386A072}"/>
            </a:ext>
          </a:extLst>
        </xdr:cNvPr>
        <xdr:cNvSpPr txBox="1"/>
      </xdr:nvSpPr>
      <xdr:spPr>
        <a:xfrm>
          <a:off x="7496175" y="18335624"/>
          <a:ext cx="3600450" cy="742951"/>
        </a:xfrm>
        <a:prstGeom prst="rect">
          <a:avLst/>
        </a:prstGeom>
        <a:solidFill>
          <a:schemeClr val="lt1"/>
        </a:solidFill>
        <a:ln w="28575" cmpd="sng">
          <a:solidFill>
            <a:srgbClr val="DCDCD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bg-BG" sz="1000">
              <a:solidFill>
                <a:schemeClr val="dk1"/>
              </a:solidFill>
              <a:latin typeface="+mn-lt"/>
              <a:ea typeface="+mn-ea"/>
              <a:cs typeface="+mn-cs"/>
            </a:rPr>
            <a:t>В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случай, че са добавени редове в категория "Заплати", моля добавете ги и в формулата в клетка 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"E83" 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като умножите исканата сума в колона "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по процента преки разходи в колона "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R</a:t>
          </a:r>
          <a:r>
            <a:rPr lang="bg-BG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"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930832</xdr:colOff>
      <xdr:row>80</xdr:row>
      <xdr:rowOff>142788</xdr:rowOff>
    </xdr:from>
    <xdr:to>
      <xdr:col>7</xdr:col>
      <xdr:colOff>19049</xdr:colOff>
      <xdr:row>83</xdr:row>
      <xdr:rowOff>172014</xdr:rowOff>
    </xdr:to>
    <xdr:pic>
      <xdr:nvPicPr>
        <xdr:cNvPr id="47" name="Graphic 46" descr="Line arrow Straight">
          <a:extLst>
            <a:ext uri="{FF2B5EF4-FFF2-40B4-BE49-F238E27FC236}">
              <a16:creationId xmlns:a16="http://schemas.microsoft.com/office/drawing/2014/main" id="{21A48FC9-ACE1-49A3-B9D6-8D858820B93F}"/>
            </a:ext>
            <a:ext uri="{147F2762-F138-4A5C-976F-8EAC2B608ADB}">
              <a16:predDERef xmlns:a16="http://schemas.microsoft.com/office/drawing/2014/main" pred="{CFD6FD28-43C1-4775-8E06-5BCEE69CE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 rot="10800000">
          <a:off x="6541057" y="18173613"/>
          <a:ext cx="1012267" cy="589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354"/>
  <sheetViews>
    <sheetView tabSelected="1" topLeftCell="J1" zoomScale="80" zoomScaleNormal="80" zoomScaleSheetLayoutView="100" workbookViewId="0">
      <selection activeCell="M1" sqref="M1:P1048576"/>
    </sheetView>
  </sheetViews>
  <sheetFormatPr defaultColWidth="8.7265625" defaultRowHeight="14" x14ac:dyDescent="0.3"/>
  <cols>
    <col min="1" max="1" width="2.7265625" style="2" customWidth="1"/>
    <col min="2" max="2" width="47.7265625" style="2" customWidth="1"/>
    <col min="3" max="3" width="11.26953125" style="2" customWidth="1"/>
    <col min="4" max="4" width="9.7265625" style="2" customWidth="1"/>
    <col min="5" max="5" width="12.7265625" style="2" customWidth="1"/>
    <col min="6" max="6" width="14.26953125" style="2" customWidth="1"/>
    <col min="7" max="7" width="14.54296875" style="2" customWidth="1"/>
    <col min="8" max="8" width="10.453125" style="2" customWidth="1"/>
    <col min="9" max="9" width="11.7265625" style="2" customWidth="1"/>
    <col min="10" max="10" width="13.26953125" style="2" customWidth="1"/>
    <col min="11" max="11" width="18.26953125" style="2" customWidth="1"/>
    <col min="12" max="12" width="32.1796875" style="2" customWidth="1"/>
    <col min="13" max="14" width="16.26953125" style="2" customWidth="1"/>
    <col min="15" max="15" width="17.1796875" style="2" customWidth="1"/>
    <col min="16" max="16" width="3" style="2" customWidth="1"/>
    <col min="17" max="17" width="15.1796875" style="2" customWidth="1"/>
    <col min="18" max="18" width="14.26953125" style="2" customWidth="1"/>
    <col min="19" max="19" width="5.1796875" style="2" customWidth="1"/>
    <col min="20" max="21" width="11.453125" style="2" customWidth="1"/>
    <col min="22" max="16384" width="8.7265625" style="2"/>
  </cols>
  <sheetData>
    <row r="1" spans="1:1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14" ht="20" x14ac:dyDescent="0.4">
      <c r="A2" s="1"/>
      <c r="B2" s="1"/>
      <c r="C2" s="1"/>
      <c r="D2" s="1"/>
      <c r="G2" s="118" t="s">
        <v>0</v>
      </c>
      <c r="K2" s="1"/>
      <c r="L2" s="1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1:114" ht="1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1:114" s="38" customFormat="1" ht="21" customHeight="1" x14ac:dyDescent="0.3">
      <c r="A4" s="121" t="s">
        <v>1</v>
      </c>
      <c r="B4" s="60"/>
      <c r="C4" s="1"/>
      <c r="D4" s="119"/>
      <c r="E4" s="123"/>
      <c r="F4" s="124"/>
      <c r="G4" s="124"/>
      <c r="H4" s="119"/>
      <c r="I4" s="124"/>
      <c r="J4" s="119"/>
      <c r="K4" s="123"/>
      <c r="L4" s="124"/>
      <c r="M4" s="2"/>
      <c r="N4" s="2"/>
      <c r="O4" s="2"/>
      <c r="P4" s="2"/>
    </row>
    <row r="5" spans="1:114" s="38" customFormat="1" ht="21" customHeight="1" x14ac:dyDescent="0.35">
      <c r="A5" s="121" t="s">
        <v>2</v>
      </c>
      <c r="B5" s="122"/>
      <c r="C5" s="1"/>
      <c r="D5" s="119"/>
      <c r="E5" s="125"/>
      <c r="F5" s="125"/>
      <c r="G5" s="125"/>
      <c r="H5" s="125"/>
      <c r="I5" s="125"/>
      <c r="J5" s="125"/>
      <c r="K5" s="125"/>
      <c r="L5" s="125"/>
      <c r="M5" s="2"/>
      <c r="N5" s="2"/>
      <c r="O5" s="2"/>
      <c r="P5" s="2"/>
    </row>
    <row r="6" spans="1:114" s="38" customFormat="1" ht="21" customHeight="1" x14ac:dyDescent="0.35">
      <c r="A6" s="121" t="s">
        <v>3</v>
      </c>
      <c r="B6" s="122"/>
      <c r="C6" s="1"/>
      <c r="D6" s="119"/>
      <c r="E6" s="125"/>
      <c r="F6" s="120"/>
      <c r="G6" s="126"/>
      <c r="H6" s="126"/>
      <c r="I6" s="126"/>
      <c r="J6" s="126"/>
      <c r="K6" s="125"/>
      <c r="L6" s="120"/>
      <c r="M6" s="2"/>
      <c r="N6" s="2"/>
      <c r="O6" s="2"/>
      <c r="P6" s="2"/>
    </row>
    <row r="7" spans="1:114" s="38" customFormat="1" ht="21" customHeight="1" thickBot="1" x14ac:dyDescent="0.35">
      <c r="A7" s="1"/>
      <c r="B7" s="39"/>
      <c r="C7" s="40"/>
      <c r="D7" s="40"/>
      <c r="E7" s="41"/>
      <c r="F7" s="41"/>
      <c r="G7" s="40"/>
      <c r="H7" s="40"/>
      <c r="I7" s="40"/>
      <c r="J7" s="40"/>
      <c r="K7" s="40"/>
      <c r="L7" s="42"/>
      <c r="M7" s="42"/>
      <c r="N7" s="42"/>
      <c r="O7" s="2"/>
      <c r="P7" s="2"/>
      <c r="Q7" s="2"/>
      <c r="S7" s="2"/>
    </row>
    <row r="8" spans="1:114" ht="54" customHeight="1" x14ac:dyDescent="0.3">
      <c r="B8" s="161" t="s">
        <v>4</v>
      </c>
      <c r="C8" s="167" t="s">
        <v>5</v>
      </c>
      <c r="D8" s="167" t="s">
        <v>6</v>
      </c>
      <c r="E8" s="167" t="s">
        <v>7</v>
      </c>
      <c r="F8" s="167" t="s">
        <v>8</v>
      </c>
      <c r="G8" s="167" t="s">
        <v>9</v>
      </c>
      <c r="H8" s="169" t="s">
        <v>10</v>
      </c>
      <c r="I8" s="171"/>
      <c r="J8" s="169" t="s">
        <v>11</v>
      </c>
      <c r="K8" s="170"/>
      <c r="L8" s="175" t="s">
        <v>12</v>
      </c>
      <c r="M8" s="172" t="s">
        <v>13</v>
      </c>
      <c r="N8" s="173"/>
      <c r="O8" s="174"/>
      <c r="T8" s="163" t="s">
        <v>14</v>
      </c>
      <c r="U8" s="163" t="s">
        <v>15</v>
      </c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</row>
    <row r="9" spans="1:114" ht="32.5" customHeight="1" thickBot="1" x14ac:dyDescent="0.35">
      <c r="B9" s="162"/>
      <c r="C9" s="168"/>
      <c r="D9" s="168"/>
      <c r="E9" s="168"/>
      <c r="F9" s="168"/>
      <c r="G9" s="168"/>
      <c r="H9" s="160" t="s">
        <v>16</v>
      </c>
      <c r="I9" s="160" t="s">
        <v>17</v>
      </c>
      <c r="J9" s="160" t="s">
        <v>18</v>
      </c>
      <c r="K9" s="160" t="s">
        <v>19</v>
      </c>
      <c r="L9" s="176"/>
      <c r="M9" s="116" t="s">
        <v>20</v>
      </c>
      <c r="N9" s="116" t="s">
        <v>21</v>
      </c>
      <c r="O9" s="117" t="s">
        <v>22</v>
      </c>
      <c r="T9" s="164"/>
      <c r="U9" s="164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</row>
    <row r="10" spans="1:114" ht="30" customHeight="1" thickBot="1" x14ac:dyDescent="0.35">
      <c r="B10" s="9" t="s">
        <v>23</v>
      </c>
      <c r="C10" s="6"/>
      <c r="D10" s="6"/>
      <c r="E10" s="6"/>
      <c r="F10" s="6"/>
      <c r="G10" s="6"/>
      <c r="H10" s="6"/>
      <c r="I10" s="6"/>
      <c r="J10" s="6"/>
      <c r="K10" s="6"/>
      <c r="L10" s="7"/>
      <c r="M10" s="165" t="s">
        <v>24</v>
      </c>
      <c r="N10" s="166"/>
      <c r="O10" s="115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</row>
    <row r="11" spans="1:114" s="43" customFormat="1" ht="30.5" thickBot="1" x14ac:dyDescent="0.35">
      <c r="B11" s="19" t="s">
        <v>25</v>
      </c>
      <c r="C11" s="20"/>
      <c r="D11" s="20"/>
      <c r="E11" s="20"/>
      <c r="F11" s="20"/>
      <c r="G11" s="20"/>
      <c r="H11" s="20"/>
      <c r="I11" s="20"/>
      <c r="J11" s="20"/>
      <c r="K11" s="20"/>
      <c r="L11" s="145"/>
      <c r="M11" s="67"/>
      <c r="N11" s="20"/>
      <c r="O11" s="58"/>
      <c r="P11" s="31"/>
      <c r="Q11" s="68" t="s">
        <v>26</v>
      </c>
      <c r="R11" s="2"/>
      <c r="S11" s="2"/>
      <c r="T11" s="2"/>
      <c r="U11" s="2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</row>
    <row r="12" spans="1:114" ht="15" x14ac:dyDescent="0.3">
      <c r="B12" s="21"/>
      <c r="C12" s="37"/>
      <c r="D12" s="37"/>
      <c r="E12" s="10"/>
      <c r="F12" s="10">
        <f>D12*E12</f>
        <v>0</v>
      </c>
      <c r="G12" s="10">
        <f>F12</f>
        <v>0</v>
      </c>
      <c r="H12" s="10"/>
      <c r="I12" s="10"/>
      <c r="J12" s="10"/>
      <c r="K12" s="10"/>
      <c r="L12" s="146"/>
      <c r="M12" s="142"/>
      <c r="N12" s="10"/>
      <c r="O12" s="80">
        <f t="shared" ref="O12:O31" si="0">F12+M12+N12</f>
        <v>0</v>
      </c>
      <c r="P12" s="5"/>
      <c r="Q12" s="44">
        <v>1</v>
      </c>
      <c r="T12" s="32" t="str">
        <f t="shared" ref="T12:T31" si="1">+IF(D12*E12&lt;&gt;F12, "ГРЕШКА","ОК")</f>
        <v>ОК</v>
      </c>
      <c r="U12" s="27" t="str">
        <f>+IF(F12&lt;&gt;(G12+H12+I12), "ГРЕШКА","ОК")</f>
        <v>ОК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</row>
    <row r="13" spans="1:114" ht="15" x14ac:dyDescent="0.3">
      <c r="B13" s="21"/>
      <c r="C13" s="37"/>
      <c r="D13" s="37"/>
      <c r="E13" s="10"/>
      <c r="F13" s="10">
        <f t="shared" ref="F13:F28" si="2">D13*E13</f>
        <v>0</v>
      </c>
      <c r="G13" s="10"/>
      <c r="H13" s="10"/>
      <c r="I13" s="10"/>
      <c r="J13" s="10"/>
      <c r="K13" s="10"/>
      <c r="L13" s="146"/>
      <c r="M13" s="142"/>
      <c r="N13" s="10"/>
      <c r="O13" s="49">
        <f t="shared" si="0"/>
        <v>0</v>
      </c>
      <c r="P13" s="5"/>
      <c r="Q13" s="44">
        <v>1</v>
      </c>
      <c r="T13" s="33" t="str">
        <f t="shared" si="1"/>
        <v>ОК</v>
      </c>
      <c r="U13" s="17" t="str">
        <f t="shared" ref="U13:U31" si="3">+IF(F13&lt;&gt;(G13+H13+I13), "ГРЕШКА","ОК")</f>
        <v>ОК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</row>
    <row r="14" spans="1:114" ht="15" x14ac:dyDescent="0.3">
      <c r="B14" s="21"/>
      <c r="C14" s="37"/>
      <c r="D14" s="37"/>
      <c r="E14" s="10"/>
      <c r="F14" s="10">
        <f t="shared" si="2"/>
        <v>0</v>
      </c>
      <c r="G14" s="10"/>
      <c r="H14" s="10"/>
      <c r="I14" s="10"/>
      <c r="J14" s="10"/>
      <c r="K14" s="10"/>
      <c r="L14" s="146"/>
      <c r="M14" s="142"/>
      <c r="N14" s="10"/>
      <c r="O14" s="49">
        <f t="shared" si="0"/>
        <v>0</v>
      </c>
      <c r="P14" s="5"/>
      <c r="Q14" s="44">
        <v>1</v>
      </c>
      <c r="T14" s="33" t="str">
        <f t="shared" si="1"/>
        <v>ОК</v>
      </c>
      <c r="U14" s="17" t="str">
        <f t="shared" si="3"/>
        <v>ОК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</row>
    <row r="15" spans="1:114" ht="15" x14ac:dyDescent="0.3">
      <c r="B15" s="21"/>
      <c r="C15" s="37"/>
      <c r="D15" s="37"/>
      <c r="E15" s="10"/>
      <c r="F15" s="10">
        <f t="shared" si="2"/>
        <v>0</v>
      </c>
      <c r="G15" s="10"/>
      <c r="H15" s="10"/>
      <c r="I15" s="10"/>
      <c r="J15" s="10"/>
      <c r="K15" s="10"/>
      <c r="L15" s="146"/>
      <c r="M15" s="142"/>
      <c r="N15" s="10"/>
      <c r="O15" s="49">
        <f t="shared" si="0"/>
        <v>0</v>
      </c>
      <c r="P15" s="5"/>
      <c r="Q15" s="44">
        <v>1</v>
      </c>
      <c r="T15" s="33" t="str">
        <f t="shared" si="1"/>
        <v>ОК</v>
      </c>
      <c r="U15" s="17" t="str">
        <f t="shared" si="3"/>
        <v>ОК</v>
      </c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</row>
    <row r="16" spans="1:114" ht="15" x14ac:dyDescent="0.3">
      <c r="B16" s="21"/>
      <c r="C16" s="37"/>
      <c r="D16" s="37"/>
      <c r="E16" s="10"/>
      <c r="F16" s="10">
        <f t="shared" si="2"/>
        <v>0</v>
      </c>
      <c r="G16" s="10"/>
      <c r="H16" s="10"/>
      <c r="I16" s="10"/>
      <c r="J16" s="10"/>
      <c r="K16" s="10"/>
      <c r="L16" s="146"/>
      <c r="M16" s="142"/>
      <c r="N16" s="10"/>
      <c r="O16" s="49">
        <f t="shared" si="0"/>
        <v>0</v>
      </c>
      <c r="P16" s="5"/>
      <c r="Q16" s="44">
        <v>1</v>
      </c>
      <c r="T16" s="33" t="str">
        <f t="shared" si="1"/>
        <v>ОК</v>
      </c>
      <c r="U16" s="17" t="str">
        <f t="shared" si="3"/>
        <v>ОК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</row>
    <row r="17" spans="2:114" ht="15" x14ac:dyDescent="0.3">
      <c r="B17" s="21"/>
      <c r="C17" s="37"/>
      <c r="D17" s="37"/>
      <c r="E17" s="10"/>
      <c r="F17" s="10">
        <f t="shared" si="2"/>
        <v>0</v>
      </c>
      <c r="G17" s="10"/>
      <c r="H17" s="10"/>
      <c r="I17" s="10"/>
      <c r="J17" s="10"/>
      <c r="K17" s="10"/>
      <c r="L17" s="146"/>
      <c r="M17" s="142"/>
      <c r="N17" s="10"/>
      <c r="O17" s="49">
        <f t="shared" si="0"/>
        <v>0</v>
      </c>
      <c r="P17" s="5"/>
      <c r="Q17" s="44">
        <v>1</v>
      </c>
      <c r="T17" s="33" t="str">
        <f t="shared" si="1"/>
        <v>ОК</v>
      </c>
      <c r="U17" s="17" t="str">
        <f t="shared" si="3"/>
        <v>ОК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</row>
    <row r="18" spans="2:114" ht="15" x14ac:dyDescent="0.3">
      <c r="B18" s="21"/>
      <c r="C18" s="37"/>
      <c r="D18" s="37"/>
      <c r="E18" s="10"/>
      <c r="F18" s="10">
        <f t="shared" si="2"/>
        <v>0</v>
      </c>
      <c r="G18" s="10"/>
      <c r="H18" s="10"/>
      <c r="I18" s="10"/>
      <c r="J18" s="10"/>
      <c r="K18" s="10"/>
      <c r="L18" s="146"/>
      <c r="M18" s="142"/>
      <c r="N18" s="10"/>
      <c r="O18" s="49">
        <f t="shared" si="0"/>
        <v>0</v>
      </c>
      <c r="P18" s="5"/>
      <c r="Q18" s="44">
        <v>1</v>
      </c>
      <c r="T18" s="33" t="str">
        <f t="shared" si="1"/>
        <v>ОК</v>
      </c>
      <c r="U18" s="17" t="str">
        <f t="shared" si="3"/>
        <v>ОК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</row>
    <row r="19" spans="2:114" ht="15" x14ac:dyDescent="0.3">
      <c r="B19" s="21"/>
      <c r="C19" s="37"/>
      <c r="D19" s="37"/>
      <c r="E19" s="10"/>
      <c r="F19" s="10">
        <f t="shared" si="2"/>
        <v>0</v>
      </c>
      <c r="G19" s="10"/>
      <c r="H19" s="10"/>
      <c r="I19" s="10"/>
      <c r="J19" s="10"/>
      <c r="K19" s="10"/>
      <c r="L19" s="146"/>
      <c r="M19" s="142"/>
      <c r="N19" s="10"/>
      <c r="O19" s="49">
        <f t="shared" si="0"/>
        <v>0</v>
      </c>
      <c r="P19" s="5"/>
      <c r="Q19" s="44">
        <v>1</v>
      </c>
      <c r="T19" s="33" t="str">
        <f t="shared" si="1"/>
        <v>ОК</v>
      </c>
      <c r="U19" s="17" t="str">
        <f t="shared" si="3"/>
        <v>ОК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</row>
    <row r="20" spans="2:114" ht="15" x14ac:dyDescent="0.3">
      <c r="B20" s="21"/>
      <c r="C20" s="37"/>
      <c r="D20" s="37"/>
      <c r="E20" s="10"/>
      <c r="F20" s="10">
        <f t="shared" si="2"/>
        <v>0</v>
      </c>
      <c r="G20" s="10"/>
      <c r="H20" s="10"/>
      <c r="I20" s="10"/>
      <c r="J20" s="10"/>
      <c r="K20" s="10"/>
      <c r="L20" s="146"/>
      <c r="M20" s="142"/>
      <c r="N20" s="10"/>
      <c r="O20" s="49">
        <f t="shared" si="0"/>
        <v>0</v>
      </c>
      <c r="P20" s="5"/>
      <c r="Q20" s="44">
        <v>1</v>
      </c>
      <c r="T20" s="33" t="str">
        <f t="shared" si="1"/>
        <v>ОК</v>
      </c>
      <c r="U20" s="17" t="str">
        <f t="shared" si="3"/>
        <v>ОК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</row>
    <row r="21" spans="2:114" ht="15" x14ac:dyDescent="0.3">
      <c r="B21" s="21"/>
      <c r="C21" s="37"/>
      <c r="D21" s="37"/>
      <c r="E21" s="10"/>
      <c r="F21" s="10">
        <f t="shared" si="2"/>
        <v>0</v>
      </c>
      <c r="G21" s="10"/>
      <c r="H21" s="10"/>
      <c r="I21" s="10"/>
      <c r="J21" s="10"/>
      <c r="K21" s="10"/>
      <c r="L21" s="146"/>
      <c r="M21" s="142"/>
      <c r="N21" s="10"/>
      <c r="O21" s="49">
        <f t="shared" si="0"/>
        <v>0</v>
      </c>
      <c r="P21" s="5"/>
      <c r="Q21" s="44">
        <v>1</v>
      </c>
      <c r="T21" s="33" t="str">
        <f t="shared" si="1"/>
        <v>ОК</v>
      </c>
      <c r="U21" s="17" t="str">
        <f t="shared" si="3"/>
        <v>ОК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</row>
    <row r="22" spans="2:114" ht="15" x14ac:dyDescent="0.3">
      <c r="B22" s="21"/>
      <c r="C22" s="37"/>
      <c r="D22" s="37"/>
      <c r="E22" s="10"/>
      <c r="F22" s="10">
        <f t="shared" si="2"/>
        <v>0</v>
      </c>
      <c r="G22" s="10"/>
      <c r="H22" s="10"/>
      <c r="I22" s="10"/>
      <c r="J22" s="10"/>
      <c r="K22" s="10"/>
      <c r="L22" s="146"/>
      <c r="M22" s="142"/>
      <c r="N22" s="10"/>
      <c r="O22" s="49">
        <f t="shared" si="0"/>
        <v>0</v>
      </c>
      <c r="P22" s="5"/>
      <c r="Q22" s="44">
        <v>1</v>
      </c>
      <c r="T22" s="33" t="str">
        <f t="shared" si="1"/>
        <v>ОК</v>
      </c>
      <c r="U22" s="17" t="str">
        <f t="shared" si="3"/>
        <v>ОК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</row>
    <row r="23" spans="2:114" ht="15" x14ac:dyDescent="0.3">
      <c r="B23" s="21"/>
      <c r="C23" s="37"/>
      <c r="D23" s="37"/>
      <c r="E23" s="10"/>
      <c r="F23" s="10">
        <f t="shared" si="2"/>
        <v>0</v>
      </c>
      <c r="G23" s="10"/>
      <c r="H23" s="10"/>
      <c r="I23" s="10"/>
      <c r="J23" s="10"/>
      <c r="K23" s="10"/>
      <c r="L23" s="146"/>
      <c r="M23" s="142"/>
      <c r="N23" s="10"/>
      <c r="O23" s="49">
        <f t="shared" si="0"/>
        <v>0</v>
      </c>
      <c r="P23" s="5"/>
      <c r="Q23" s="44">
        <v>1</v>
      </c>
      <c r="T23" s="33" t="str">
        <f t="shared" si="1"/>
        <v>ОК</v>
      </c>
      <c r="U23" s="17" t="str">
        <f t="shared" si="3"/>
        <v>ОК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</row>
    <row r="24" spans="2:114" ht="15" x14ac:dyDescent="0.3">
      <c r="B24" s="21"/>
      <c r="C24" s="37"/>
      <c r="D24" s="37"/>
      <c r="E24" s="10"/>
      <c r="F24" s="10">
        <f t="shared" si="2"/>
        <v>0</v>
      </c>
      <c r="G24" s="10"/>
      <c r="H24" s="10"/>
      <c r="I24" s="10"/>
      <c r="J24" s="10"/>
      <c r="K24" s="10"/>
      <c r="L24" s="146"/>
      <c r="M24" s="142"/>
      <c r="N24" s="10"/>
      <c r="O24" s="49">
        <f t="shared" si="0"/>
        <v>0</v>
      </c>
      <c r="P24" s="5"/>
      <c r="Q24" s="44">
        <v>1</v>
      </c>
      <c r="T24" s="33" t="str">
        <f t="shared" si="1"/>
        <v>ОК</v>
      </c>
      <c r="U24" s="17" t="str">
        <f t="shared" si="3"/>
        <v>ОК</v>
      </c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</row>
    <row r="25" spans="2:114" ht="15" x14ac:dyDescent="0.3">
      <c r="B25" s="21"/>
      <c r="C25" s="37"/>
      <c r="D25" s="37"/>
      <c r="E25" s="10"/>
      <c r="F25" s="10">
        <f t="shared" si="2"/>
        <v>0</v>
      </c>
      <c r="G25" s="10"/>
      <c r="H25" s="10"/>
      <c r="I25" s="10"/>
      <c r="J25" s="10"/>
      <c r="K25" s="10"/>
      <c r="L25" s="146"/>
      <c r="M25" s="142"/>
      <c r="N25" s="10"/>
      <c r="O25" s="49">
        <f t="shared" si="0"/>
        <v>0</v>
      </c>
      <c r="P25" s="5"/>
      <c r="Q25" s="44">
        <v>1</v>
      </c>
      <c r="T25" s="33" t="str">
        <f t="shared" si="1"/>
        <v>ОК</v>
      </c>
      <c r="U25" s="17" t="str">
        <f t="shared" si="3"/>
        <v>ОК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</row>
    <row r="26" spans="2:114" ht="15" x14ac:dyDescent="0.3">
      <c r="B26" s="21"/>
      <c r="C26" s="37"/>
      <c r="D26" s="37"/>
      <c r="E26" s="10"/>
      <c r="F26" s="10">
        <f t="shared" si="2"/>
        <v>0</v>
      </c>
      <c r="G26" s="10"/>
      <c r="H26" s="10"/>
      <c r="I26" s="10"/>
      <c r="J26" s="10"/>
      <c r="K26" s="10"/>
      <c r="L26" s="146"/>
      <c r="M26" s="142"/>
      <c r="N26" s="10"/>
      <c r="O26" s="49">
        <f t="shared" si="0"/>
        <v>0</v>
      </c>
      <c r="P26" s="5"/>
      <c r="Q26" s="44">
        <v>1</v>
      </c>
      <c r="T26" s="33" t="str">
        <f t="shared" si="1"/>
        <v>ОК</v>
      </c>
      <c r="U26" s="17" t="str">
        <f t="shared" si="3"/>
        <v>ОК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</row>
    <row r="27" spans="2:114" ht="15" x14ac:dyDescent="0.3">
      <c r="B27" s="21"/>
      <c r="C27" s="37"/>
      <c r="D27" s="37"/>
      <c r="E27" s="10"/>
      <c r="F27" s="10">
        <f t="shared" si="2"/>
        <v>0</v>
      </c>
      <c r="G27" s="10"/>
      <c r="H27" s="10"/>
      <c r="I27" s="10"/>
      <c r="J27" s="10"/>
      <c r="K27" s="10"/>
      <c r="L27" s="146"/>
      <c r="M27" s="142"/>
      <c r="N27" s="10"/>
      <c r="O27" s="49">
        <f t="shared" si="0"/>
        <v>0</v>
      </c>
      <c r="P27" s="5"/>
      <c r="Q27" s="44">
        <v>1</v>
      </c>
      <c r="T27" s="33" t="str">
        <f t="shared" si="1"/>
        <v>ОК</v>
      </c>
      <c r="U27" s="17" t="str">
        <f t="shared" si="3"/>
        <v>ОК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</row>
    <row r="28" spans="2:114" ht="15" x14ac:dyDescent="0.3">
      <c r="B28" s="21"/>
      <c r="C28" s="37"/>
      <c r="D28" s="37"/>
      <c r="E28" s="10"/>
      <c r="F28" s="10">
        <f t="shared" si="2"/>
        <v>0</v>
      </c>
      <c r="G28" s="10"/>
      <c r="H28" s="10"/>
      <c r="I28" s="10"/>
      <c r="J28" s="10"/>
      <c r="K28" s="10"/>
      <c r="L28" s="146"/>
      <c r="M28" s="142"/>
      <c r="N28" s="10"/>
      <c r="O28" s="49">
        <f t="shared" si="0"/>
        <v>0</v>
      </c>
      <c r="P28" s="5"/>
      <c r="Q28" s="44">
        <v>1</v>
      </c>
      <c r="T28" s="33" t="str">
        <f t="shared" si="1"/>
        <v>ОК</v>
      </c>
      <c r="U28" s="17" t="str">
        <f t="shared" si="3"/>
        <v>ОК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</row>
    <row r="29" spans="2:114" ht="15" x14ac:dyDescent="0.3">
      <c r="B29" s="21"/>
      <c r="C29" s="37"/>
      <c r="D29" s="37"/>
      <c r="E29" s="10"/>
      <c r="F29" s="10">
        <f>D29*E29</f>
        <v>0</v>
      </c>
      <c r="G29" s="10"/>
      <c r="H29" s="10"/>
      <c r="I29" s="10"/>
      <c r="J29" s="10"/>
      <c r="K29" s="10"/>
      <c r="L29" s="146"/>
      <c r="M29" s="143"/>
      <c r="N29" s="48"/>
      <c r="O29" s="49">
        <f t="shared" si="0"/>
        <v>0</v>
      </c>
      <c r="P29" s="5"/>
      <c r="Q29" s="44">
        <v>1</v>
      </c>
      <c r="T29" s="33" t="str">
        <f t="shared" si="1"/>
        <v>ОК</v>
      </c>
      <c r="U29" s="17" t="str">
        <f t="shared" si="3"/>
        <v>ОК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</row>
    <row r="30" spans="2:114" x14ac:dyDescent="0.3">
      <c r="B30" s="21"/>
      <c r="C30" s="37"/>
      <c r="D30" s="37"/>
      <c r="E30" s="10"/>
      <c r="F30" s="10">
        <f>D30*E30</f>
        <v>0</v>
      </c>
      <c r="G30" s="10"/>
      <c r="H30" s="10"/>
      <c r="I30" s="10"/>
      <c r="J30" s="10"/>
      <c r="K30" s="10"/>
      <c r="L30" s="146"/>
      <c r="M30" s="143"/>
      <c r="N30" s="48"/>
      <c r="O30" s="49">
        <f t="shared" si="0"/>
        <v>0</v>
      </c>
      <c r="Q30" s="44">
        <v>1</v>
      </c>
      <c r="T30" s="33" t="str">
        <f t="shared" si="1"/>
        <v>ОК</v>
      </c>
      <c r="U30" s="17" t="str">
        <f t="shared" si="3"/>
        <v>ОК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</row>
    <row r="31" spans="2:114" ht="15.5" thickBot="1" x14ac:dyDescent="0.35">
      <c r="B31" s="22"/>
      <c r="C31" s="23"/>
      <c r="D31" s="23"/>
      <c r="E31" s="24"/>
      <c r="F31" s="24">
        <f>D31*E31</f>
        <v>0</v>
      </c>
      <c r="G31" s="24"/>
      <c r="H31" s="24"/>
      <c r="I31" s="24"/>
      <c r="J31" s="24"/>
      <c r="K31" s="24"/>
      <c r="L31" s="147"/>
      <c r="M31" s="144"/>
      <c r="N31" s="50"/>
      <c r="O31" s="51">
        <f t="shared" si="0"/>
        <v>0</v>
      </c>
      <c r="P31" s="29"/>
      <c r="Q31" s="45">
        <v>1</v>
      </c>
      <c r="T31" s="34" t="str">
        <f t="shared" si="1"/>
        <v>ОК</v>
      </c>
      <c r="U31" s="26" t="str">
        <f t="shared" si="3"/>
        <v>ОК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</row>
    <row r="32" spans="2:114" ht="15" customHeight="1" x14ac:dyDescent="0.3">
      <c r="B32" s="14" t="s">
        <v>27</v>
      </c>
      <c r="C32" s="15"/>
      <c r="D32" s="15"/>
      <c r="E32" s="16"/>
      <c r="F32" s="16">
        <f>SUM(F12:F31)</f>
        <v>0</v>
      </c>
      <c r="G32" s="16">
        <f t="shared" ref="G32:J32" si="4">SUM(G12:G31)</f>
        <v>0</v>
      </c>
      <c r="H32" s="16">
        <f t="shared" si="4"/>
        <v>0</v>
      </c>
      <c r="I32" s="16">
        <f t="shared" si="4"/>
        <v>0</v>
      </c>
      <c r="J32" s="16">
        <f t="shared" si="4"/>
        <v>0</v>
      </c>
      <c r="K32" s="16"/>
      <c r="L32" s="15"/>
      <c r="M32" s="15"/>
      <c r="N32" s="15"/>
      <c r="O32" s="54">
        <f>SUM(O12:O31)</f>
        <v>0</v>
      </c>
      <c r="T32" s="4"/>
      <c r="U32" s="4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</row>
    <row r="33" spans="2:114" ht="17.5" customHeight="1" thickBot="1" x14ac:dyDescent="0.35">
      <c r="B33" s="11" t="s">
        <v>28</v>
      </c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25"/>
      <c r="N33" s="13"/>
      <c r="O33" s="13"/>
      <c r="T33" s="8"/>
      <c r="U33" s="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</row>
    <row r="34" spans="2:114" s="43" customFormat="1" ht="30.5" thickBot="1" x14ac:dyDescent="0.35">
      <c r="B34" s="148" t="s">
        <v>29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50"/>
      <c r="M34" s="20"/>
      <c r="N34" s="20"/>
      <c r="O34" s="20"/>
      <c r="P34" s="76"/>
      <c r="Q34" s="77" t="s">
        <v>26</v>
      </c>
      <c r="R34" s="78" t="s">
        <v>30</v>
      </c>
      <c r="S34" s="2"/>
      <c r="T34" s="3"/>
      <c r="U34" s="3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</row>
    <row r="35" spans="2:114" ht="15" customHeight="1" x14ac:dyDescent="0.3">
      <c r="B35" s="151" t="s">
        <v>31</v>
      </c>
      <c r="C35" s="37"/>
      <c r="D35" s="37"/>
      <c r="E35" s="10"/>
      <c r="F35" s="10">
        <f>D35*E35</f>
        <v>0</v>
      </c>
      <c r="G35" s="10"/>
      <c r="H35" s="10"/>
      <c r="I35" s="10"/>
      <c r="J35" s="10"/>
      <c r="K35" s="10"/>
      <c r="L35" s="152"/>
      <c r="M35" s="157"/>
      <c r="N35" s="56"/>
      <c r="O35" s="49">
        <f t="shared" ref="O35:O42" si="5">F35+M35+N35</f>
        <v>0</v>
      </c>
      <c r="P35" s="5"/>
      <c r="Q35" s="137">
        <v>0.8</v>
      </c>
      <c r="R35" s="138">
        <f>1-Q35</f>
        <v>0.19999999999999996</v>
      </c>
      <c r="T35" s="32" t="str">
        <f t="shared" ref="T35:T42" si="6">+IF(D35*E35&lt;&gt;F35, "ГРЕШКА","ОК")</f>
        <v>ОК</v>
      </c>
      <c r="U35" s="27" t="str">
        <f t="shared" ref="U35:U42" si="7">+IF(F35&lt;&gt;(G35+H35+I35), "ГРЕШКА","ОК")</f>
        <v>ОК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</row>
    <row r="36" spans="2:114" ht="15" customHeight="1" x14ac:dyDescent="0.3">
      <c r="B36" s="151"/>
      <c r="C36" s="37"/>
      <c r="D36" s="37"/>
      <c r="E36" s="10"/>
      <c r="F36" s="10">
        <f t="shared" ref="F36:F39" si="8">D36*E36</f>
        <v>0</v>
      </c>
      <c r="G36" s="10"/>
      <c r="H36" s="10"/>
      <c r="I36" s="10"/>
      <c r="J36" s="10"/>
      <c r="K36" s="10"/>
      <c r="L36" s="152"/>
      <c r="M36" s="157"/>
      <c r="N36" s="56"/>
      <c r="O36" s="49">
        <f t="shared" si="5"/>
        <v>0</v>
      </c>
      <c r="P36" s="5"/>
      <c r="Q36" s="137">
        <v>0</v>
      </c>
      <c r="R36" s="138">
        <f t="shared" ref="R36:R42" si="9">1-Q36</f>
        <v>1</v>
      </c>
      <c r="T36" s="33" t="str">
        <f t="shared" si="6"/>
        <v>ОК</v>
      </c>
      <c r="U36" s="17" t="str">
        <f t="shared" si="7"/>
        <v>ОК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</row>
    <row r="37" spans="2:114" ht="15" customHeight="1" x14ac:dyDescent="0.3">
      <c r="B37" s="151"/>
      <c r="C37" s="37"/>
      <c r="D37" s="37"/>
      <c r="E37" s="10"/>
      <c r="F37" s="10">
        <f t="shared" si="8"/>
        <v>0</v>
      </c>
      <c r="G37" s="10"/>
      <c r="H37" s="10"/>
      <c r="I37" s="10"/>
      <c r="J37" s="10"/>
      <c r="K37" s="10"/>
      <c r="L37" s="152"/>
      <c r="M37" s="157"/>
      <c r="N37" s="56"/>
      <c r="O37" s="49">
        <f t="shared" si="5"/>
        <v>0</v>
      </c>
      <c r="P37" s="5"/>
      <c r="Q37" s="137">
        <v>0</v>
      </c>
      <c r="R37" s="138">
        <f t="shared" si="9"/>
        <v>1</v>
      </c>
      <c r="T37" s="33" t="str">
        <f t="shared" si="6"/>
        <v>ОК</v>
      </c>
      <c r="U37" s="17" t="str">
        <f t="shared" si="7"/>
        <v>ОК</v>
      </c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</row>
    <row r="38" spans="2:114" ht="15" customHeight="1" x14ac:dyDescent="0.3">
      <c r="B38" s="151"/>
      <c r="C38" s="37"/>
      <c r="D38" s="37"/>
      <c r="E38" s="10"/>
      <c r="F38" s="10">
        <f t="shared" si="8"/>
        <v>0</v>
      </c>
      <c r="G38" s="10"/>
      <c r="H38" s="10"/>
      <c r="I38" s="10"/>
      <c r="J38" s="10"/>
      <c r="K38" s="10"/>
      <c r="L38" s="152"/>
      <c r="M38" s="157"/>
      <c r="N38" s="56"/>
      <c r="O38" s="49">
        <f t="shared" si="5"/>
        <v>0</v>
      </c>
      <c r="P38" s="5"/>
      <c r="Q38" s="137">
        <v>0</v>
      </c>
      <c r="R38" s="138">
        <f t="shared" si="9"/>
        <v>1</v>
      </c>
      <c r="T38" s="33" t="str">
        <f t="shared" si="6"/>
        <v>ОК</v>
      </c>
      <c r="U38" s="17" t="str">
        <f t="shared" si="7"/>
        <v>ОК</v>
      </c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</row>
    <row r="39" spans="2:114" ht="15" customHeight="1" x14ac:dyDescent="0.3">
      <c r="B39" s="151"/>
      <c r="C39" s="37"/>
      <c r="D39" s="37"/>
      <c r="E39" s="10"/>
      <c r="F39" s="10">
        <f t="shared" si="8"/>
        <v>0</v>
      </c>
      <c r="G39" s="10"/>
      <c r="H39" s="10"/>
      <c r="I39" s="10"/>
      <c r="J39" s="10"/>
      <c r="K39" s="10"/>
      <c r="L39" s="152"/>
      <c r="M39" s="157"/>
      <c r="N39" s="56"/>
      <c r="O39" s="49">
        <f t="shared" si="5"/>
        <v>0</v>
      </c>
      <c r="P39" s="5"/>
      <c r="Q39" s="137">
        <v>0</v>
      </c>
      <c r="R39" s="138">
        <f t="shared" si="9"/>
        <v>1</v>
      </c>
      <c r="T39" s="33" t="str">
        <f t="shared" si="6"/>
        <v>ОК</v>
      </c>
      <c r="U39" s="17" t="str">
        <f t="shared" si="7"/>
        <v>ОК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</row>
    <row r="40" spans="2:114" ht="15" customHeight="1" x14ac:dyDescent="0.3">
      <c r="B40" s="151"/>
      <c r="C40" s="37"/>
      <c r="D40" s="37"/>
      <c r="E40" s="10"/>
      <c r="F40" s="10">
        <f>D40*E40</f>
        <v>0</v>
      </c>
      <c r="G40" s="10"/>
      <c r="H40" s="10"/>
      <c r="I40" s="10"/>
      <c r="J40" s="10"/>
      <c r="K40" s="10"/>
      <c r="L40" s="152"/>
      <c r="M40" s="157"/>
      <c r="N40" s="56"/>
      <c r="O40" s="49">
        <f t="shared" si="5"/>
        <v>0</v>
      </c>
      <c r="P40" s="5"/>
      <c r="Q40" s="137">
        <v>0</v>
      </c>
      <c r="R40" s="138">
        <f t="shared" si="9"/>
        <v>1</v>
      </c>
      <c r="T40" s="33" t="str">
        <f t="shared" si="6"/>
        <v>ОК</v>
      </c>
      <c r="U40" s="17" t="str">
        <f t="shared" si="7"/>
        <v>ОК</v>
      </c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</row>
    <row r="41" spans="2:114" x14ac:dyDescent="0.3">
      <c r="B41" s="151"/>
      <c r="C41" s="37"/>
      <c r="D41" s="37"/>
      <c r="E41" s="10"/>
      <c r="F41" s="10">
        <f>D41*E41</f>
        <v>0</v>
      </c>
      <c r="G41" s="10"/>
      <c r="H41" s="10"/>
      <c r="I41" s="10"/>
      <c r="J41" s="10"/>
      <c r="K41" s="10"/>
      <c r="L41" s="152"/>
      <c r="M41" s="158"/>
      <c r="N41" s="52"/>
      <c r="O41" s="49">
        <f t="shared" si="5"/>
        <v>0</v>
      </c>
      <c r="Q41" s="137">
        <v>0</v>
      </c>
      <c r="R41" s="138">
        <f t="shared" si="9"/>
        <v>1</v>
      </c>
      <c r="T41" s="33" t="str">
        <f t="shared" si="6"/>
        <v>ОК</v>
      </c>
      <c r="U41" s="17" t="str">
        <f t="shared" si="7"/>
        <v>ОК</v>
      </c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</row>
    <row r="42" spans="2:114" ht="15" customHeight="1" thickBot="1" x14ac:dyDescent="0.35">
      <c r="B42" s="153"/>
      <c r="C42" s="154"/>
      <c r="D42" s="154"/>
      <c r="E42" s="155"/>
      <c r="F42" s="155">
        <f>D42*E42</f>
        <v>0</v>
      </c>
      <c r="G42" s="155"/>
      <c r="H42" s="155"/>
      <c r="I42" s="155"/>
      <c r="J42" s="155"/>
      <c r="K42" s="155"/>
      <c r="L42" s="156"/>
      <c r="M42" s="159"/>
      <c r="N42" s="57"/>
      <c r="O42" s="53">
        <f t="shared" si="5"/>
        <v>0</v>
      </c>
      <c r="P42" s="29"/>
      <c r="Q42" s="140">
        <v>0</v>
      </c>
      <c r="R42" s="141">
        <f t="shared" si="9"/>
        <v>1</v>
      </c>
      <c r="T42" s="34" t="str">
        <f t="shared" si="6"/>
        <v>ОК</v>
      </c>
      <c r="U42" s="26" t="str">
        <f t="shared" si="7"/>
        <v>ОК</v>
      </c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</row>
    <row r="43" spans="2:114" ht="15" customHeight="1" x14ac:dyDescent="0.3">
      <c r="B43" s="14" t="s">
        <v>32</v>
      </c>
      <c r="C43" s="15"/>
      <c r="D43" s="15"/>
      <c r="E43" s="16"/>
      <c r="F43" s="16">
        <f>SUM(F35:F42)</f>
        <v>0</v>
      </c>
      <c r="G43" s="16">
        <f t="shared" ref="G43" si="10">SUM(G35:G42)</f>
        <v>0</v>
      </c>
      <c r="H43" s="16">
        <f t="shared" ref="H43" si="11">SUM(H35:H42)</f>
        <v>0</v>
      </c>
      <c r="I43" s="16">
        <f t="shared" ref="I43" si="12">SUM(I35:I42)</f>
        <v>0</v>
      </c>
      <c r="J43" s="16">
        <f t="shared" ref="J43" si="13">SUM(J35:J42)</f>
        <v>0</v>
      </c>
      <c r="K43" s="16"/>
      <c r="L43" s="15"/>
      <c r="M43" s="28"/>
      <c r="N43" s="28"/>
      <c r="O43" s="55">
        <f>SUM(O35:O42)</f>
        <v>0</v>
      </c>
      <c r="P43" s="5"/>
      <c r="Q43" s="46"/>
      <c r="R43" s="46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</row>
    <row r="44" spans="2:114" ht="8.5" customHeight="1" x14ac:dyDescent="0.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</row>
    <row r="45" spans="2:114" ht="25.9" customHeight="1" thickBot="1" x14ac:dyDescent="0.35">
      <c r="B45" s="9" t="s">
        <v>33</v>
      </c>
      <c r="C45" s="6"/>
      <c r="D45" s="6"/>
      <c r="E45" s="6"/>
      <c r="F45" s="6"/>
      <c r="G45" s="6"/>
      <c r="H45" s="6"/>
      <c r="I45" s="6"/>
      <c r="J45" s="6"/>
      <c r="K45" s="6"/>
      <c r="L45" s="7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</row>
    <row r="46" spans="2:114" s="47" customFormat="1" ht="30.5" thickBot="1" x14ac:dyDescent="0.35">
      <c r="B46" s="148" t="s">
        <v>34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50"/>
      <c r="M46" s="20"/>
      <c r="N46" s="20"/>
      <c r="O46" s="30"/>
      <c r="P46" s="31"/>
      <c r="Q46" s="59" t="s">
        <v>30</v>
      </c>
      <c r="R46" s="2"/>
      <c r="S46" s="2"/>
      <c r="T46" s="2"/>
      <c r="U46" s="2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</row>
    <row r="47" spans="2:114" ht="15" customHeight="1" x14ac:dyDescent="0.3">
      <c r="B47" s="151"/>
      <c r="C47" s="37"/>
      <c r="D47" s="37"/>
      <c r="E47" s="10"/>
      <c r="F47" s="10">
        <f t="shared" ref="F47:F50" si="14">D47*E47</f>
        <v>0</v>
      </c>
      <c r="G47" s="10"/>
      <c r="H47" s="10"/>
      <c r="I47" s="10"/>
      <c r="J47" s="10"/>
      <c r="K47" s="10"/>
      <c r="L47" s="152"/>
      <c r="M47" s="143"/>
      <c r="N47" s="48"/>
      <c r="O47" s="49">
        <f>F47+M47+N47</f>
        <v>0</v>
      </c>
      <c r="P47" s="5"/>
      <c r="Q47" s="44">
        <v>1</v>
      </c>
      <c r="T47" s="32" t="str">
        <f>+IF(D47*E47&lt;&gt;F47, "ГРЕШКА","ОК")</f>
        <v>ОК</v>
      </c>
      <c r="U47" s="27" t="str">
        <f t="shared" ref="U47:U50" si="15">+IF(F47&lt;&gt;(G47+H47+I47), "ГРЕШКА","ОК")</f>
        <v>ОК</v>
      </c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</row>
    <row r="48" spans="2:114" ht="15" customHeight="1" x14ac:dyDescent="0.3">
      <c r="B48" s="151"/>
      <c r="C48" s="37"/>
      <c r="D48" s="37"/>
      <c r="E48" s="10"/>
      <c r="F48" s="10">
        <f t="shared" si="14"/>
        <v>0</v>
      </c>
      <c r="G48" s="10"/>
      <c r="H48" s="10"/>
      <c r="I48" s="10"/>
      <c r="J48" s="10"/>
      <c r="K48" s="10"/>
      <c r="L48" s="152"/>
      <c r="M48" s="143"/>
      <c r="N48" s="48"/>
      <c r="O48" s="49">
        <f>F48+M48+N48</f>
        <v>0</v>
      </c>
      <c r="P48" s="5"/>
      <c r="Q48" s="44">
        <v>1</v>
      </c>
      <c r="T48" s="33" t="str">
        <f>+IF(D48*E48&lt;&gt;F48, "ГРЕШКА","ОК")</f>
        <v>ОК</v>
      </c>
      <c r="U48" s="17" t="str">
        <f t="shared" si="15"/>
        <v>ОК</v>
      </c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</row>
    <row r="49" spans="2:114" ht="15" customHeight="1" x14ac:dyDescent="0.3">
      <c r="B49" s="151"/>
      <c r="C49" s="37"/>
      <c r="D49" s="37"/>
      <c r="E49" s="10"/>
      <c r="F49" s="10">
        <f t="shared" si="14"/>
        <v>0</v>
      </c>
      <c r="G49" s="10"/>
      <c r="H49" s="10"/>
      <c r="I49" s="10"/>
      <c r="J49" s="10"/>
      <c r="K49" s="10"/>
      <c r="L49" s="152"/>
      <c r="M49" s="143"/>
      <c r="N49" s="48"/>
      <c r="O49" s="49">
        <f>F49+M49+N49</f>
        <v>0</v>
      </c>
      <c r="Q49" s="44">
        <v>1</v>
      </c>
      <c r="T49" s="33" t="str">
        <f>+IF(D49*E49&lt;&gt;F49, "ГРЕШКА","ОК")</f>
        <v>ОК</v>
      </c>
      <c r="U49" s="17" t="str">
        <f t="shared" si="15"/>
        <v>ОК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</row>
    <row r="50" spans="2:114" ht="15" customHeight="1" thickBot="1" x14ac:dyDescent="0.35">
      <c r="B50" s="153"/>
      <c r="C50" s="154"/>
      <c r="D50" s="154"/>
      <c r="E50" s="155"/>
      <c r="F50" s="155">
        <f t="shared" si="14"/>
        <v>0</v>
      </c>
      <c r="G50" s="155"/>
      <c r="H50" s="155"/>
      <c r="I50" s="155"/>
      <c r="J50" s="155"/>
      <c r="K50" s="155"/>
      <c r="L50" s="156"/>
      <c r="M50" s="144"/>
      <c r="N50" s="50"/>
      <c r="O50" s="51">
        <f>F50+M50+N50</f>
        <v>0</v>
      </c>
      <c r="P50" s="29"/>
      <c r="Q50" s="45">
        <v>1</v>
      </c>
      <c r="T50" s="34" t="str">
        <f>+IF(D50*E50&lt;&gt;F50, "ГРЕШКА","ОК")</f>
        <v>ОК</v>
      </c>
      <c r="U50" s="26" t="str">
        <f t="shared" si="15"/>
        <v>ОК</v>
      </c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</row>
    <row r="51" spans="2:114" ht="15" customHeight="1" x14ac:dyDescent="0.3">
      <c r="B51" s="14" t="s">
        <v>35</v>
      </c>
      <c r="C51" s="15"/>
      <c r="D51" s="15"/>
      <c r="E51" s="16"/>
      <c r="F51" s="16">
        <f>SUM(F47:F50)</f>
        <v>0</v>
      </c>
      <c r="G51" s="16">
        <f>SUM(G47:G50)</f>
        <v>0</v>
      </c>
      <c r="H51" s="16">
        <f>SUM(H47:H50)</f>
        <v>0</v>
      </c>
      <c r="I51" s="16">
        <f>SUM(I47:I50)</f>
        <v>0</v>
      </c>
      <c r="J51" s="16">
        <f>SUM(J47:J50)</f>
        <v>0</v>
      </c>
      <c r="K51" s="16"/>
      <c r="L51" s="15"/>
      <c r="M51" s="15"/>
      <c r="N51" s="15"/>
      <c r="O51" s="54">
        <f>SUM(O47:O50)</f>
        <v>0</v>
      </c>
      <c r="P51" s="5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</row>
    <row r="52" spans="2:114" ht="10.15" customHeight="1" thickBot="1" x14ac:dyDescent="0.35"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</row>
    <row r="53" spans="2:114" s="47" customFormat="1" ht="30.5" thickBot="1" x14ac:dyDescent="0.35">
      <c r="B53" s="148" t="s">
        <v>36</v>
      </c>
      <c r="C53" s="149"/>
      <c r="D53" s="149"/>
      <c r="E53" s="149"/>
      <c r="F53" s="149"/>
      <c r="G53" s="149"/>
      <c r="H53" s="149"/>
      <c r="I53" s="149"/>
      <c r="J53" s="149"/>
      <c r="K53" s="149"/>
      <c r="L53" s="150"/>
      <c r="M53" s="20"/>
      <c r="N53" s="20"/>
      <c r="O53" s="30"/>
      <c r="P53" s="31"/>
      <c r="Q53" s="59" t="s">
        <v>30</v>
      </c>
      <c r="R53" s="2"/>
      <c r="S53" s="2"/>
      <c r="T53" s="2"/>
      <c r="U53" s="2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</row>
    <row r="54" spans="2:114" ht="15" customHeight="1" x14ac:dyDescent="0.3">
      <c r="B54" s="151"/>
      <c r="C54" s="37"/>
      <c r="D54" s="37"/>
      <c r="E54" s="10"/>
      <c r="F54" s="10">
        <f t="shared" ref="F54:F57" si="16">D54*E54</f>
        <v>0</v>
      </c>
      <c r="G54" s="10"/>
      <c r="H54" s="10"/>
      <c r="I54" s="10"/>
      <c r="J54" s="10"/>
      <c r="K54" s="10"/>
      <c r="L54" s="152"/>
      <c r="M54" s="143"/>
      <c r="N54" s="48"/>
      <c r="O54" s="49">
        <f>F54+M54+N54</f>
        <v>0</v>
      </c>
      <c r="P54" s="5"/>
      <c r="Q54" s="44">
        <v>1</v>
      </c>
      <c r="T54" s="32" t="str">
        <f>+IF(D54*E54&lt;&gt;F54, "ГРЕШКА","ОК")</f>
        <v>ОК</v>
      </c>
      <c r="U54" s="27" t="str">
        <f t="shared" ref="U54:U57" si="17">+IF(F54&lt;&gt;(G54+H54+I54), "ГРЕШКА","ОК")</f>
        <v>ОК</v>
      </c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</row>
    <row r="55" spans="2:114" ht="15" customHeight="1" x14ac:dyDescent="0.3">
      <c r="B55" s="151"/>
      <c r="C55" s="37"/>
      <c r="D55" s="37"/>
      <c r="E55" s="10"/>
      <c r="F55" s="10">
        <f t="shared" si="16"/>
        <v>0</v>
      </c>
      <c r="G55" s="10"/>
      <c r="H55" s="10"/>
      <c r="I55" s="10"/>
      <c r="J55" s="10"/>
      <c r="K55" s="10"/>
      <c r="L55" s="152"/>
      <c r="M55" s="143"/>
      <c r="N55" s="48"/>
      <c r="O55" s="49">
        <f>F55+M55+N55</f>
        <v>0</v>
      </c>
      <c r="P55" s="5"/>
      <c r="Q55" s="44">
        <v>1</v>
      </c>
      <c r="T55" s="33" t="str">
        <f>+IF(D55*E55&lt;&gt;F55, "ГРЕШКА","ОК")</f>
        <v>ОК</v>
      </c>
      <c r="U55" s="17" t="str">
        <f t="shared" si="17"/>
        <v>ОК</v>
      </c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</row>
    <row r="56" spans="2:114" ht="15" customHeight="1" x14ac:dyDescent="0.3">
      <c r="B56" s="151"/>
      <c r="C56" s="37"/>
      <c r="D56" s="37"/>
      <c r="E56" s="10"/>
      <c r="F56" s="10">
        <f t="shared" si="16"/>
        <v>0</v>
      </c>
      <c r="G56" s="10"/>
      <c r="H56" s="10"/>
      <c r="I56" s="10"/>
      <c r="J56" s="10"/>
      <c r="K56" s="10"/>
      <c r="L56" s="152"/>
      <c r="M56" s="143"/>
      <c r="N56" s="48"/>
      <c r="O56" s="49">
        <f>F56+M56+N56</f>
        <v>0</v>
      </c>
      <c r="Q56" s="44">
        <v>1</v>
      </c>
      <c r="T56" s="33" t="str">
        <f>+IF(D56*E56&lt;&gt;F56, "ГРЕШКА","ОК")</f>
        <v>ОК</v>
      </c>
      <c r="U56" s="17" t="str">
        <f t="shared" si="17"/>
        <v>ОК</v>
      </c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</row>
    <row r="57" spans="2:114" ht="15" customHeight="1" thickBot="1" x14ac:dyDescent="0.35">
      <c r="B57" s="153"/>
      <c r="C57" s="154"/>
      <c r="D57" s="154"/>
      <c r="E57" s="155"/>
      <c r="F57" s="155">
        <f t="shared" si="16"/>
        <v>0</v>
      </c>
      <c r="G57" s="155"/>
      <c r="H57" s="155"/>
      <c r="I57" s="155"/>
      <c r="J57" s="155"/>
      <c r="K57" s="155"/>
      <c r="L57" s="156"/>
      <c r="M57" s="144"/>
      <c r="N57" s="50"/>
      <c r="O57" s="51">
        <f>F57+M57+N57</f>
        <v>0</v>
      </c>
      <c r="P57" s="29"/>
      <c r="Q57" s="45">
        <v>1</v>
      </c>
      <c r="T57" s="34" t="str">
        <f>+IF(D57*E57&lt;&gt;F57, "ГРЕШКА","ОК")</f>
        <v>ОК</v>
      </c>
      <c r="U57" s="26" t="str">
        <f t="shared" si="17"/>
        <v>ОК</v>
      </c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</row>
    <row r="58" spans="2:114" ht="15" customHeight="1" x14ac:dyDescent="0.3">
      <c r="B58" s="14" t="s">
        <v>37</v>
      </c>
      <c r="C58" s="15"/>
      <c r="D58" s="15"/>
      <c r="E58" s="16"/>
      <c r="F58" s="16">
        <f>SUM(F54:F57)</f>
        <v>0</v>
      </c>
      <c r="G58" s="16">
        <f>SUM(G54:G57)</f>
        <v>0</v>
      </c>
      <c r="H58" s="16">
        <f>SUM(H54:H57)</f>
        <v>0</v>
      </c>
      <c r="I58" s="16">
        <f>SUM(I54:I57)</f>
        <v>0</v>
      </c>
      <c r="J58" s="16">
        <f>SUM(J54:J57)</f>
        <v>0</v>
      </c>
      <c r="K58" s="16"/>
      <c r="L58" s="15"/>
      <c r="M58" s="15"/>
      <c r="N58" s="15"/>
      <c r="O58" s="54">
        <f>SUM(O54:O57)</f>
        <v>0</v>
      </c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</row>
    <row r="59" spans="2:114" ht="7.15" customHeight="1" thickBot="1" x14ac:dyDescent="0.35"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</row>
    <row r="60" spans="2:114" s="47" customFormat="1" ht="30.5" thickBot="1" x14ac:dyDescent="0.35">
      <c r="B60" s="19" t="s">
        <v>38</v>
      </c>
      <c r="C60" s="20"/>
      <c r="D60" s="20"/>
      <c r="E60" s="20"/>
      <c r="F60" s="20"/>
      <c r="G60" s="20"/>
      <c r="H60" s="20"/>
      <c r="I60" s="20"/>
      <c r="J60" s="20"/>
      <c r="K60" s="20"/>
      <c r="L60" s="145"/>
      <c r="M60" s="20"/>
      <c r="N60" s="20"/>
      <c r="O60" s="30"/>
      <c r="P60" s="31"/>
      <c r="Q60" s="59" t="s">
        <v>30</v>
      </c>
      <c r="R60" s="2"/>
      <c r="S60" s="2"/>
      <c r="T60" s="2"/>
      <c r="U60" s="2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</row>
    <row r="61" spans="2:114" ht="15" customHeight="1" x14ac:dyDescent="0.3">
      <c r="B61" s="21"/>
      <c r="C61" s="37"/>
      <c r="D61" s="37"/>
      <c r="E61" s="10"/>
      <c r="F61" s="10">
        <f t="shared" ref="F61:F64" si="18">D61*E61</f>
        <v>0</v>
      </c>
      <c r="G61" s="10"/>
      <c r="H61" s="10"/>
      <c r="I61" s="10"/>
      <c r="J61" s="10"/>
      <c r="K61" s="10"/>
      <c r="L61" s="146"/>
      <c r="M61" s="143"/>
      <c r="N61" s="48"/>
      <c r="O61" s="49">
        <f>F61+M61+N61</f>
        <v>0</v>
      </c>
      <c r="P61" s="5"/>
      <c r="Q61" s="44">
        <v>1</v>
      </c>
      <c r="T61" s="32" t="str">
        <f>+IF(D61*E61&lt;&gt;F61, "ГРЕШКА","ОК")</f>
        <v>ОК</v>
      </c>
      <c r="U61" s="27" t="str">
        <f t="shared" ref="U61:U64" si="19">+IF(F61&lt;&gt;(G61+H61+I61), "ГРЕШКА","ОК")</f>
        <v>ОК</v>
      </c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</row>
    <row r="62" spans="2:114" ht="15" customHeight="1" x14ac:dyDescent="0.3">
      <c r="B62" s="21"/>
      <c r="C62" s="37"/>
      <c r="D62" s="37"/>
      <c r="E62" s="10"/>
      <c r="F62" s="10">
        <f t="shared" si="18"/>
        <v>0</v>
      </c>
      <c r="G62" s="10"/>
      <c r="H62" s="10"/>
      <c r="I62" s="10"/>
      <c r="J62" s="10"/>
      <c r="K62" s="10"/>
      <c r="L62" s="146"/>
      <c r="M62" s="143"/>
      <c r="N62" s="48"/>
      <c r="O62" s="49">
        <f>F62+M62+N62</f>
        <v>0</v>
      </c>
      <c r="P62" s="5"/>
      <c r="Q62" s="44">
        <v>1</v>
      </c>
      <c r="T62" s="33" t="str">
        <f>+IF(D62*E62&lt;&gt;F62, "ГРЕШКА","ОК")</f>
        <v>ОК</v>
      </c>
      <c r="U62" s="17" t="str">
        <f t="shared" si="19"/>
        <v>ОК</v>
      </c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</row>
    <row r="63" spans="2:114" ht="15" customHeight="1" x14ac:dyDescent="0.3">
      <c r="B63" s="21"/>
      <c r="C63" s="37"/>
      <c r="D63" s="37"/>
      <c r="E63" s="10"/>
      <c r="F63" s="10">
        <f t="shared" si="18"/>
        <v>0</v>
      </c>
      <c r="G63" s="10"/>
      <c r="H63" s="10"/>
      <c r="I63" s="10"/>
      <c r="J63" s="10"/>
      <c r="K63" s="10"/>
      <c r="L63" s="146"/>
      <c r="M63" s="143"/>
      <c r="N63" s="48"/>
      <c r="O63" s="49">
        <f>F63+M63+N63</f>
        <v>0</v>
      </c>
      <c r="Q63" s="44">
        <v>1</v>
      </c>
      <c r="T63" s="33" t="str">
        <f>+IF(D63*E63&lt;&gt;F63, "ГРЕШКА","ОК")</f>
        <v>ОК</v>
      </c>
      <c r="U63" s="17" t="str">
        <f t="shared" si="19"/>
        <v>ОК</v>
      </c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</row>
    <row r="64" spans="2:114" ht="15" customHeight="1" thickBot="1" x14ac:dyDescent="0.35">
      <c r="B64" s="22"/>
      <c r="C64" s="23"/>
      <c r="D64" s="23"/>
      <c r="E64" s="24"/>
      <c r="F64" s="24">
        <f t="shared" si="18"/>
        <v>0</v>
      </c>
      <c r="G64" s="24"/>
      <c r="H64" s="24"/>
      <c r="I64" s="24"/>
      <c r="J64" s="24"/>
      <c r="K64" s="24"/>
      <c r="L64" s="147"/>
      <c r="M64" s="144"/>
      <c r="N64" s="50"/>
      <c r="O64" s="51">
        <f>F64+M64+N64</f>
        <v>0</v>
      </c>
      <c r="P64" s="29"/>
      <c r="Q64" s="45">
        <v>1</v>
      </c>
      <c r="T64" s="34" t="str">
        <f>+IF(D64*E64&lt;&gt;F64, "ГРЕШКА","ОК")</f>
        <v>ОК</v>
      </c>
      <c r="U64" s="26" t="str">
        <f t="shared" si="19"/>
        <v>ОК</v>
      </c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</row>
    <row r="65" spans="2:114" ht="15" customHeight="1" x14ac:dyDescent="0.3">
      <c r="B65" s="14" t="s">
        <v>39</v>
      </c>
      <c r="C65" s="15"/>
      <c r="D65" s="15"/>
      <c r="E65" s="16"/>
      <c r="F65" s="16">
        <f>SUM(F61:F64)</f>
        <v>0</v>
      </c>
      <c r="G65" s="16">
        <f>SUM(G61:G64)</f>
        <v>0</v>
      </c>
      <c r="H65" s="16">
        <f>SUM(H61:H64)</f>
        <v>0</v>
      </c>
      <c r="I65" s="16">
        <f>SUM(I61:I64)</f>
        <v>0</v>
      </c>
      <c r="J65" s="16">
        <f>SUM(J61:J64)</f>
        <v>0</v>
      </c>
      <c r="K65" s="16"/>
      <c r="L65" s="15"/>
      <c r="M65" s="15"/>
      <c r="N65" s="15"/>
      <c r="O65" s="54">
        <f>SUM(O61:O64)</f>
        <v>0</v>
      </c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</row>
    <row r="66" spans="2:114" ht="9.65" customHeight="1" thickBot="1" x14ac:dyDescent="0.35"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</row>
    <row r="67" spans="2:114" s="47" customFormat="1" ht="30.5" thickBot="1" x14ac:dyDescent="0.35">
      <c r="B67" s="19" t="s">
        <v>40</v>
      </c>
      <c r="C67" s="20"/>
      <c r="D67" s="20"/>
      <c r="E67" s="20"/>
      <c r="F67" s="20"/>
      <c r="G67" s="20"/>
      <c r="H67" s="20"/>
      <c r="I67" s="20"/>
      <c r="J67" s="20"/>
      <c r="K67" s="20"/>
      <c r="L67" s="145"/>
      <c r="M67" s="20"/>
      <c r="N67" s="20"/>
      <c r="O67" s="30"/>
      <c r="P67" s="31"/>
      <c r="Q67" s="59" t="s">
        <v>30</v>
      </c>
      <c r="R67" s="2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</row>
    <row r="68" spans="2:114" ht="15" customHeight="1" x14ac:dyDescent="0.3">
      <c r="B68" s="21"/>
      <c r="C68" s="37"/>
      <c r="D68" s="37"/>
      <c r="E68" s="10"/>
      <c r="F68" s="10">
        <f t="shared" ref="F68:F71" si="20">D68*E68</f>
        <v>0</v>
      </c>
      <c r="G68" s="10"/>
      <c r="H68" s="10"/>
      <c r="I68" s="10"/>
      <c r="J68" s="10"/>
      <c r="K68" s="10"/>
      <c r="L68" s="146"/>
      <c r="M68" s="143"/>
      <c r="N68" s="48"/>
      <c r="O68" s="49">
        <f>F68+M68+N68</f>
        <v>0</v>
      </c>
      <c r="P68" s="5"/>
      <c r="Q68" s="44">
        <v>1</v>
      </c>
      <c r="T68" s="32" t="str">
        <f>+IF(D68*E68&lt;&gt;F68, "ГРЕШКА","ОК")</f>
        <v>ОК</v>
      </c>
      <c r="U68" s="27" t="str">
        <f t="shared" ref="U68:U71" si="21">+IF(F68&lt;&gt;(G68+H68+I68), "ГРЕШКА","ОК")</f>
        <v>ОК</v>
      </c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</row>
    <row r="69" spans="2:114" ht="15" customHeight="1" x14ac:dyDescent="0.3">
      <c r="B69" s="21"/>
      <c r="C69" s="37"/>
      <c r="D69" s="37"/>
      <c r="E69" s="10"/>
      <c r="F69" s="10">
        <f t="shared" si="20"/>
        <v>0</v>
      </c>
      <c r="G69" s="10"/>
      <c r="H69" s="10"/>
      <c r="I69" s="10"/>
      <c r="J69" s="10"/>
      <c r="K69" s="10"/>
      <c r="L69" s="146"/>
      <c r="M69" s="143"/>
      <c r="N69" s="48"/>
      <c r="O69" s="49">
        <f>F69+M69+N69</f>
        <v>0</v>
      </c>
      <c r="P69" s="5"/>
      <c r="Q69" s="44">
        <v>1</v>
      </c>
      <c r="T69" s="33" t="str">
        <f>+IF(D69*E69&lt;&gt;F69, "ГРЕШКА","ОК")</f>
        <v>ОК</v>
      </c>
      <c r="U69" s="17" t="str">
        <f t="shared" si="21"/>
        <v>ОК</v>
      </c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</row>
    <row r="70" spans="2:114" x14ac:dyDescent="0.3">
      <c r="B70" s="21"/>
      <c r="C70" s="37"/>
      <c r="D70" s="37"/>
      <c r="E70" s="10"/>
      <c r="F70" s="10">
        <f t="shared" si="20"/>
        <v>0</v>
      </c>
      <c r="G70" s="10"/>
      <c r="H70" s="10"/>
      <c r="I70" s="10"/>
      <c r="J70" s="10"/>
      <c r="K70" s="10"/>
      <c r="L70" s="146"/>
      <c r="M70" s="143"/>
      <c r="N70" s="48"/>
      <c r="O70" s="49">
        <f>F70+M70+N70</f>
        <v>0</v>
      </c>
      <c r="Q70" s="44">
        <v>1</v>
      </c>
      <c r="T70" s="33" t="str">
        <f>+IF(D70*E70&lt;&gt;F70, "ГРЕШКА","ОК")</f>
        <v>ОК</v>
      </c>
      <c r="U70" s="17" t="str">
        <f t="shared" si="21"/>
        <v>ОК</v>
      </c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</row>
    <row r="71" spans="2:114" ht="15" customHeight="1" thickBot="1" x14ac:dyDescent="0.35">
      <c r="B71" s="22"/>
      <c r="C71" s="23"/>
      <c r="D71" s="23"/>
      <c r="E71" s="24"/>
      <c r="F71" s="24">
        <f t="shared" si="20"/>
        <v>0</v>
      </c>
      <c r="G71" s="24"/>
      <c r="H71" s="24"/>
      <c r="I71" s="24"/>
      <c r="J71" s="24"/>
      <c r="K71" s="24"/>
      <c r="L71" s="147"/>
      <c r="M71" s="144"/>
      <c r="N71" s="50"/>
      <c r="O71" s="51">
        <f>F71+M71+N71</f>
        <v>0</v>
      </c>
      <c r="P71" s="29"/>
      <c r="Q71" s="45">
        <v>1</v>
      </c>
      <c r="T71" s="34" t="str">
        <f>+IF(D71*E71&lt;&gt;F71, "ГРЕШКА","ОК")</f>
        <v>ОК</v>
      </c>
      <c r="U71" s="26" t="str">
        <f t="shared" si="21"/>
        <v>ОК</v>
      </c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</row>
    <row r="72" spans="2:114" ht="15" customHeight="1" x14ac:dyDescent="0.3">
      <c r="B72" s="14" t="s">
        <v>41</v>
      </c>
      <c r="C72" s="15"/>
      <c r="D72" s="15"/>
      <c r="E72" s="16"/>
      <c r="F72" s="16">
        <f>SUM(F68:F71)</f>
        <v>0</v>
      </c>
      <c r="G72" s="16">
        <f>SUM(G68:G71)</f>
        <v>0</v>
      </c>
      <c r="H72" s="16">
        <f>SUM(H68:H71)</f>
        <v>0</v>
      </c>
      <c r="I72" s="16">
        <f>SUM(I68:I71)</f>
        <v>0</v>
      </c>
      <c r="J72" s="16">
        <f>SUM(J68:J71)</f>
        <v>0</v>
      </c>
      <c r="K72" s="16"/>
      <c r="L72" s="15"/>
      <c r="M72" s="15"/>
      <c r="N72" s="15"/>
      <c r="O72" s="54">
        <f>SUM(O68:O71)</f>
        <v>0</v>
      </c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</row>
    <row r="73" spans="2:114" ht="9.65" customHeight="1" thickBot="1" x14ac:dyDescent="0.35"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</row>
    <row r="74" spans="2:114" s="47" customFormat="1" ht="30.5" thickBot="1" x14ac:dyDescent="0.35">
      <c r="B74" s="19" t="s">
        <v>42</v>
      </c>
      <c r="C74" s="20"/>
      <c r="D74" s="20"/>
      <c r="E74" s="20"/>
      <c r="F74" s="20"/>
      <c r="G74" s="20"/>
      <c r="H74" s="20"/>
      <c r="I74" s="20"/>
      <c r="J74" s="20"/>
      <c r="K74" s="20"/>
      <c r="L74" s="145"/>
      <c r="M74" s="20"/>
      <c r="N74" s="20"/>
      <c r="O74" s="30"/>
      <c r="P74" s="31"/>
      <c r="Q74" s="59" t="s">
        <v>30</v>
      </c>
      <c r="R74" s="2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</row>
    <row r="75" spans="2:114" ht="15" customHeight="1" x14ac:dyDescent="0.3">
      <c r="B75" s="21"/>
      <c r="C75" s="37"/>
      <c r="D75" s="37"/>
      <c r="E75" s="10"/>
      <c r="F75" s="10">
        <f t="shared" ref="F75:F78" si="22">D75*E75</f>
        <v>0</v>
      </c>
      <c r="G75" s="10"/>
      <c r="H75" s="10"/>
      <c r="I75" s="10"/>
      <c r="J75" s="10"/>
      <c r="K75" s="10"/>
      <c r="L75" s="146"/>
      <c r="M75" s="143"/>
      <c r="N75" s="48"/>
      <c r="O75" s="49">
        <f>F75+M75+N75</f>
        <v>0</v>
      </c>
      <c r="P75" s="5"/>
      <c r="Q75" s="44">
        <v>1</v>
      </c>
      <c r="T75" s="32" t="str">
        <f>+IF(D75*E75&lt;&gt;F75, "ГРЕШКА","ОК")</f>
        <v>ОК</v>
      </c>
      <c r="U75" s="27" t="str">
        <f t="shared" ref="U75:U78" si="23">+IF(F75&lt;&gt;(G75+H75+I75), "ГРЕШКА","ОК")</f>
        <v>ОК</v>
      </c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</row>
    <row r="76" spans="2:114" ht="15" customHeight="1" x14ac:dyDescent="0.3">
      <c r="B76" s="21"/>
      <c r="C76" s="37"/>
      <c r="D76" s="37"/>
      <c r="E76" s="10"/>
      <c r="F76" s="10">
        <f t="shared" si="22"/>
        <v>0</v>
      </c>
      <c r="G76" s="10"/>
      <c r="H76" s="10"/>
      <c r="I76" s="10"/>
      <c r="J76" s="10"/>
      <c r="K76" s="10"/>
      <c r="L76" s="146"/>
      <c r="M76" s="143"/>
      <c r="N76" s="48"/>
      <c r="O76" s="49">
        <f>F76+M76+N76</f>
        <v>0</v>
      </c>
      <c r="P76" s="5"/>
      <c r="Q76" s="44">
        <v>1</v>
      </c>
      <c r="T76" s="33" t="str">
        <f>+IF(D76*E76&lt;&gt;F76, "ГРЕШКА","ОК")</f>
        <v>ОК</v>
      </c>
      <c r="U76" s="17" t="str">
        <f t="shared" si="23"/>
        <v>ОК</v>
      </c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</row>
    <row r="77" spans="2:114" ht="15" customHeight="1" x14ac:dyDescent="0.3">
      <c r="B77" s="21"/>
      <c r="C77" s="37"/>
      <c r="D77" s="37"/>
      <c r="E77" s="10"/>
      <c r="F77" s="10">
        <f t="shared" si="22"/>
        <v>0</v>
      </c>
      <c r="G77" s="10"/>
      <c r="H77" s="10"/>
      <c r="I77" s="10"/>
      <c r="J77" s="10"/>
      <c r="K77" s="10"/>
      <c r="L77" s="146"/>
      <c r="M77" s="143"/>
      <c r="N77" s="48"/>
      <c r="O77" s="49">
        <f>F77+M77+N77</f>
        <v>0</v>
      </c>
      <c r="Q77" s="44">
        <v>1</v>
      </c>
      <c r="T77" s="33" t="str">
        <f>+IF(D77*E77&lt;&gt;F77, "ГРЕШКА","ОК")</f>
        <v>ОК</v>
      </c>
      <c r="U77" s="17" t="str">
        <f t="shared" si="23"/>
        <v>ОК</v>
      </c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</row>
    <row r="78" spans="2:114" ht="15" customHeight="1" thickBot="1" x14ac:dyDescent="0.35">
      <c r="B78" s="22"/>
      <c r="C78" s="23"/>
      <c r="D78" s="23"/>
      <c r="E78" s="24"/>
      <c r="F78" s="24">
        <f t="shared" si="22"/>
        <v>0</v>
      </c>
      <c r="G78" s="24"/>
      <c r="H78" s="24"/>
      <c r="I78" s="24"/>
      <c r="J78" s="24"/>
      <c r="K78" s="24"/>
      <c r="L78" s="147"/>
      <c r="M78" s="144"/>
      <c r="N78" s="50"/>
      <c r="O78" s="51">
        <f>F78+M78+N78</f>
        <v>0</v>
      </c>
      <c r="P78" s="29"/>
      <c r="Q78" s="45">
        <v>1</v>
      </c>
      <c r="T78" s="34" t="str">
        <f>+IF(D78*E78&lt;&gt;F78, "ГРЕШКА","ОК")</f>
        <v>ОК</v>
      </c>
      <c r="U78" s="26" t="str">
        <f t="shared" si="23"/>
        <v>ОК</v>
      </c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</row>
    <row r="79" spans="2:114" ht="15" customHeight="1" x14ac:dyDescent="0.3">
      <c r="B79" s="14" t="s">
        <v>43</v>
      </c>
      <c r="C79" s="15"/>
      <c r="D79" s="15"/>
      <c r="E79" s="16"/>
      <c r="F79" s="16">
        <f>SUM(F75:F78)</f>
        <v>0</v>
      </c>
      <c r="G79" s="16">
        <f>SUM(G75:G78)</f>
        <v>0</v>
      </c>
      <c r="H79" s="16">
        <f>SUM(H75:H78)</f>
        <v>0</v>
      </c>
      <c r="I79" s="16">
        <f>SUM(I75:I78)</f>
        <v>0</v>
      </c>
      <c r="J79" s="16">
        <f>SUM(J75:J78)</f>
        <v>0</v>
      </c>
      <c r="K79" s="16"/>
      <c r="L79" s="15"/>
      <c r="M79" s="15"/>
      <c r="N79" s="15"/>
      <c r="O79" s="54">
        <f>SUM(O75:O78)</f>
        <v>0</v>
      </c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</row>
    <row r="80" spans="2:114" ht="15" customHeight="1" thickBot="1" x14ac:dyDescent="0.35"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</row>
    <row r="81" spans="1:114" ht="15" customHeight="1" thickBot="1" x14ac:dyDescent="0.35">
      <c r="B81" s="35" t="s">
        <v>44</v>
      </c>
      <c r="C81" s="18"/>
      <c r="D81" s="18"/>
      <c r="E81" s="36"/>
      <c r="F81" s="36">
        <f>SUM(F32,F43,F51,F58,F65,F72,F79)</f>
        <v>0</v>
      </c>
      <c r="G81" s="36">
        <f>SUM(G32,G43,G51,G58,G65,G72,G79)</f>
        <v>0</v>
      </c>
      <c r="H81" s="36">
        <f>SUM(H32,H43,H51,H58,H65,H72,H79)</f>
        <v>0</v>
      </c>
      <c r="I81" s="36">
        <f>SUM(I32,I43,I51,I58,I65,I72,I79)</f>
        <v>0</v>
      </c>
      <c r="J81" s="36">
        <f>SUM(J32,J43,J51,J58,J65,J72,J79)</f>
        <v>0</v>
      </c>
      <c r="K81" s="36"/>
      <c r="L81" s="18"/>
      <c r="M81" s="18"/>
      <c r="N81" s="18"/>
      <c r="O81" s="36">
        <f>SUM(O32,O51,O58,O65,O72,O79)</f>
        <v>0</v>
      </c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</row>
    <row r="82" spans="1:114" ht="15" customHeight="1" thickBot="1" x14ac:dyDescent="0.35">
      <c r="B82" s="38"/>
      <c r="C82" s="38"/>
      <c r="D82" s="38"/>
      <c r="E82" s="38"/>
      <c r="F82" s="135"/>
      <c r="G82" s="135"/>
      <c r="H82" s="38"/>
      <c r="I82" s="38"/>
      <c r="J82" s="38"/>
      <c r="K82" s="38"/>
      <c r="L82" s="38"/>
      <c r="M82" s="38"/>
      <c r="N82" s="38"/>
      <c r="O82" s="38"/>
      <c r="P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</row>
    <row r="83" spans="1:114" ht="15" customHeight="1" thickBot="1" x14ac:dyDescent="0.35">
      <c r="B83" s="218" t="s">
        <v>45</v>
      </c>
      <c r="C83" s="219"/>
      <c r="D83" s="220"/>
      <c r="E83" s="136">
        <f>G32+(G35*Q35)+(G36*Q36)+(G37*Q37)+(G38*Q38)+(G39*Q39)+(G40*Q40)+(G41*Q41)+(G42*Q42)</f>
        <v>0</v>
      </c>
      <c r="F83" s="139" t="e">
        <f>E83/$G$81</f>
        <v>#DIV/0!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</row>
    <row r="84" spans="1:114" ht="15" customHeight="1" thickBot="1" x14ac:dyDescent="0.35">
      <c r="B84" s="218" t="s">
        <v>46</v>
      </c>
      <c r="C84" s="219"/>
      <c r="D84" s="220"/>
      <c r="E84" s="136">
        <f>G81-E83</f>
        <v>0</v>
      </c>
      <c r="F84" s="139" t="e">
        <f>E84/$G$81</f>
        <v>#DIV/0!</v>
      </c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</row>
    <row r="85" spans="1:114" ht="15" customHeight="1" x14ac:dyDescent="0.3">
      <c r="C85" s="134"/>
      <c r="D85" s="134"/>
      <c r="E85" s="134"/>
      <c r="F85" s="134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</row>
    <row r="86" spans="1:114" ht="15" customHeight="1" x14ac:dyDescent="0.3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</row>
    <row r="87" spans="1:114" ht="25.9" customHeight="1" x14ac:dyDescent="0.3">
      <c r="A87" s="38"/>
      <c r="B87" s="114" t="s">
        <v>47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</row>
    <row r="88" spans="1:114" x14ac:dyDescent="0.3">
      <c r="A88" s="38"/>
      <c r="C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</row>
    <row r="89" spans="1:114" ht="15" customHeight="1" x14ac:dyDescent="0.3">
      <c r="A89" s="38"/>
      <c r="B89" s="38"/>
      <c r="C89" s="38"/>
      <c r="G89" s="66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</row>
    <row r="90" spans="1:114" ht="15" customHeight="1" x14ac:dyDescent="0.3">
      <c r="A90" s="38"/>
      <c r="B90" s="38"/>
      <c r="C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</row>
    <row r="91" spans="1:114" ht="13.9" customHeight="1" x14ac:dyDescent="0.3"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</row>
    <row r="92" spans="1:114" ht="13.9" customHeight="1" x14ac:dyDescent="0.3"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</row>
    <row r="93" spans="1:114" ht="13.9" customHeight="1" x14ac:dyDescent="0.3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</row>
    <row r="94" spans="1:114" ht="15" x14ac:dyDescent="0.3">
      <c r="A94" s="63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</row>
    <row r="95" spans="1:114" ht="15" x14ac:dyDescent="0.3">
      <c r="A95" s="63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</row>
    <row r="96" spans="1:114" x14ac:dyDescent="0.3"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</row>
    <row r="97" spans="1:114" x14ac:dyDescent="0.3"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</row>
    <row r="98" spans="1:114" ht="16.149999999999999" customHeight="1" x14ac:dyDescent="0.3">
      <c r="A98" s="63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O98" s="64"/>
      <c r="P98" s="64"/>
      <c r="Q98" s="64"/>
      <c r="R98" s="64"/>
      <c r="S98" s="64"/>
      <c r="T98" s="64"/>
      <c r="U98" s="64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</row>
    <row r="99" spans="1:114" x14ac:dyDescent="0.3">
      <c r="B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R99" s="64"/>
      <c r="S99" s="64"/>
      <c r="T99" s="64"/>
      <c r="U99" s="64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</row>
    <row r="100" spans="1:114" x14ac:dyDescent="0.3">
      <c r="C100" s="81"/>
      <c r="D100" s="64"/>
      <c r="E100" s="64"/>
      <c r="G100" s="64"/>
      <c r="I100" s="64"/>
      <c r="J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</row>
    <row r="101" spans="1:114" ht="15" x14ac:dyDescent="0.3">
      <c r="A101" s="63"/>
      <c r="B101" s="64"/>
      <c r="C101" s="64"/>
      <c r="D101" s="64"/>
      <c r="E101" s="64"/>
      <c r="H101" s="64"/>
      <c r="I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</row>
    <row r="102" spans="1:114" ht="15.5" thickBot="1" x14ac:dyDescent="0.35">
      <c r="A102" s="63"/>
      <c r="B102" s="64"/>
      <c r="C102" s="64"/>
      <c r="D102" s="64"/>
      <c r="E102" s="64"/>
      <c r="F102" s="64"/>
      <c r="G102" s="64"/>
      <c r="H102" s="64"/>
      <c r="I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</row>
    <row r="103" spans="1:114" ht="13.9" customHeight="1" x14ac:dyDescent="0.3">
      <c r="A103" s="102" t="s">
        <v>48</v>
      </c>
      <c r="B103" s="221" t="s">
        <v>49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3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</row>
    <row r="104" spans="1:114" ht="13.9" customHeight="1" x14ac:dyDescent="0.3">
      <c r="A104" s="83"/>
      <c r="B104" s="224"/>
      <c r="C104" s="225"/>
      <c r="D104" s="225"/>
      <c r="E104" s="225"/>
      <c r="F104" s="225"/>
      <c r="G104" s="225"/>
      <c r="H104" s="225"/>
      <c r="I104" s="225"/>
      <c r="J104" s="225"/>
      <c r="K104" s="225"/>
      <c r="L104" s="226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</row>
    <row r="105" spans="1:114" ht="22.9" customHeight="1" thickBot="1" x14ac:dyDescent="0.35">
      <c r="A105" s="83"/>
      <c r="B105" s="227"/>
      <c r="C105" s="228"/>
      <c r="D105" s="228"/>
      <c r="E105" s="228"/>
      <c r="F105" s="228"/>
      <c r="G105" s="228"/>
      <c r="H105" s="228"/>
      <c r="I105" s="228"/>
      <c r="J105" s="228"/>
      <c r="K105" s="228"/>
      <c r="L105" s="229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</row>
    <row r="106" spans="1:114" ht="13.9" customHeight="1" thickBot="1" x14ac:dyDescent="0.35">
      <c r="A106" s="128" t="s">
        <v>50</v>
      </c>
      <c r="B106" s="230" t="s">
        <v>51</v>
      </c>
      <c r="C106" s="231"/>
      <c r="D106" s="231"/>
      <c r="E106" s="231"/>
      <c r="F106" s="231"/>
      <c r="G106" s="231"/>
      <c r="H106" s="231"/>
      <c r="I106" s="231"/>
      <c r="J106" s="231"/>
      <c r="K106" s="231"/>
      <c r="L106" s="232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</row>
    <row r="107" spans="1:114" ht="13.9" customHeight="1" x14ac:dyDescent="0.3">
      <c r="A107" s="100" t="s">
        <v>48</v>
      </c>
      <c r="B107" s="212" t="s">
        <v>52</v>
      </c>
      <c r="C107" s="213"/>
      <c r="D107" s="213"/>
      <c r="E107" s="213"/>
      <c r="F107" s="213"/>
      <c r="G107" s="213"/>
      <c r="H107" s="213"/>
      <c r="I107" s="213"/>
      <c r="J107" s="213"/>
      <c r="K107" s="213"/>
      <c r="L107" s="214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</row>
    <row r="108" spans="1:114" ht="15.65" customHeight="1" thickBot="1" x14ac:dyDescent="0.35">
      <c r="A108" s="99"/>
      <c r="B108" s="215"/>
      <c r="C108" s="216"/>
      <c r="D108" s="216"/>
      <c r="E108" s="216"/>
      <c r="F108" s="216"/>
      <c r="G108" s="216"/>
      <c r="H108" s="216"/>
      <c r="I108" s="216"/>
      <c r="J108" s="216"/>
      <c r="K108" s="216"/>
      <c r="L108" s="217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</row>
    <row r="109" spans="1:114" ht="13.9" customHeight="1" x14ac:dyDescent="0.3">
      <c r="B109" s="60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</row>
    <row r="110" spans="1:114" ht="13.9" customHeight="1" thickBot="1" x14ac:dyDescent="0.35">
      <c r="A110" s="62" t="s">
        <v>53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8"/>
      <c r="DD110" s="38"/>
      <c r="DE110" s="38"/>
      <c r="DF110" s="38"/>
      <c r="DG110" s="38"/>
      <c r="DH110" s="38"/>
      <c r="DI110" s="38"/>
      <c r="DJ110" s="38"/>
    </row>
    <row r="111" spans="1:114" ht="13.9" customHeight="1" x14ac:dyDescent="0.3">
      <c r="A111" s="84" t="s">
        <v>54</v>
      </c>
      <c r="B111" s="127"/>
      <c r="C111" s="85"/>
      <c r="D111" s="86"/>
      <c r="E111" s="86"/>
      <c r="F111" s="86"/>
      <c r="G111" s="86"/>
      <c r="H111" s="86"/>
      <c r="I111" s="86"/>
      <c r="J111" s="86"/>
      <c r="K111" s="86"/>
      <c r="L111" s="87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</row>
    <row r="112" spans="1:114" ht="13.9" customHeight="1" x14ac:dyDescent="0.3">
      <c r="A112" s="103" t="s">
        <v>48</v>
      </c>
      <c r="B112" s="183" t="s">
        <v>55</v>
      </c>
      <c r="C112" s="184"/>
      <c r="D112" s="184"/>
      <c r="E112" s="184"/>
      <c r="F112" s="184"/>
      <c r="G112" s="184"/>
      <c r="H112" s="184"/>
      <c r="I112" s="184"/>
      <c r="J112" s="184"/>
      <c r="K112" s="184"/>
      <c r="L112" s="185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</row>
    <row r="113" spans="1:114" ht="13.9" customHeight="1" x14ac:dyDescent="0.3">
      <c r="A113" s="103" t="s">
        <v>48</v>
      </c>
      <c r="B113" s="183" t="s">
        <v>56</v>
      </c>
      <c r="C113" s="184"/>
      <c r="D113" s="184"/>
      <c r="E113" s="184"/>
      <c r="F113" s="184"/>
      <c r="G113" s="184"/>
      <c r="H113" s="184"/>
      <c r="I113" s="184"/>
      <c r="J113" s="184"/>
      <c r="K113" s="184"/>
      <c r="L113" s="185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</row>
    <row r="114" spans="1:114" ht="13.9" customHeight="1" thickBot="1" x14ac:dyDescent="0.35">
      <c r="A114" s="111" t="s">
        <v>48</v>
      </c>
      <c r="B114" s="183" t="s">
        <v>57</v>
      </c>
      <c r="C114" s="184"/>
      <c r="D114" s="184"/>
      <c r="E114" s="184"/>
      <c r="F114" s="184"/>
      <c r="G114" s="184"/>
      <c r="H114" s="184"/>
      <c r="I114" s="184"/>
      <c r="J114" s="184"/>
      <c r="K114" s="184"/>
      <c r="L114" s="185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</row>
    <row r="115" spans="1:114" ht="15.65" customHeight="1" thickBot="1" x14ac:dyDescent="0.35">
      <c r="A115" s="128" t="s">
        <v>50</v>
      </c>
      <c r="B115" s="201" t="s">
        <v>58</v>
      </c>
      <c r="C115" s="187"/>
      <c r="D115" s="187"/>
      <c r="E115" s="187"/>
      <c r="F115" s="187"/>
      <c r="G115" s="187"/>
      <c r="H115" s="187"/>
      <c r="I115" s="187"/>
      <c r="J115" s="187"/>
      <c r="K115" s="187"/>
      <c r="L115" s="188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</row>
    <row r="116" spans="1:114" ht="16" thickBot="1" x14ac:dyDescent="0.35">
      <c r="B116" s="61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</row>
    <row r="117" spans="1:114" ht="15" x14ac:dyDescent="0.3">
      <c r="A117" s="84" t="s">
        <v>59</v>
      </c>
      <c r="B117" s="88"/>
      <c r="C117" s="89"/>
      <c r="D117" s="89"/>
      <c r="E117" s="89"/>
      <c r="F117" s="89"/>
      <c r="G117" s="89"/>
      <c r="H117" s="89"/>
      <c r="I117" s="89"/>
      <c r="J117" s="89"/>
      <c r="K117" s="89"/>
      <c r="L117" s="90"/>
      <c r="M117" s="73"/>
      <c r="N117" s="73"/>
      <c r="O117" s="73"/>
      <c r="P117" s="73"/>
      <c r="Q117" s="73"/>
      <c r="R117" s="73"/>
      <c r="S117" s="73"/>
      <c r="T117" s="73"/>
      <c r="U117" s="73"/>
      <c r="V117" s="74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8"/>
      <c r="DD117" s="38"/>
      <c r="DE117" s="38"/>
      <c r="DF117" s="38"/>
      <c r="DG117" s="38"/>
      <c r="DH117" s="38"/>
      <c r="DI117" s="38"/>
      <c r="DJ117" s="38"/>
    </row>
    <row r="118" spans="1:114" ht="13.9" customHeight="1" x14ac:dyDescent="0.3">
      <c r="A118" s="101" t="s">
        <v>48</v>
      </c>
      <c r="B118" s="202" t="s">
        <v>60</v>
      </c>
      <c r="C118" s="203"/>
      <c r="D118" s="203"/>
      <c r="E118" s="203"/>
      <c r="F118" s="203"/>
      <c r="G118" s="203"/>
      <c r="H118" s="203"/>
      <c r="I118" s="203"/>
      <c r="J118" s="203"/>
      <c r="K118" s="203"/>
      <c r="L118" s="204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</row>
    <row r="119" spans="1:114" ht="15.65" customHeight="1" x14ac:dyDescent="0.3">
      <c r="A119" s="104"/>
      <c r="B119" s="205"/>
      <c r="C119" s="206"/>
      <c r="D119" s="206"/>
      <c r="E119" s="206"/>
      <c r="F119" s="206"/>
      <c r="G119" s="206"/>
      <c r="H119" s="206"/>
      <c r="I119" s="206"/>
      <c r="J119" s="206"/>
      <c r="K119" s="206"/>
      <c r="L119" s="207"/>
      <c r="M119" s="71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</row>
    <row r="120" spans="1:114" ht="21" customHeight="1" x14ac:dyDescent="0.3">
      <c r="A120" s="101" t="s">
        <v>48</v>
      </c>
      <c r="B120" s="202" t="s">
        <v>61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4"/>
      <c r="M120" s="82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</row>
    <row r="121" spans="1:114" ht="23.5" customHeight="1" x14ac:dyDescent="0.3">
      <c r="A121" s="104"/>
      <c r="B121" s="205"/>
      <c r="C121" s="206"/>
      <c r="D121" s="206"/>
      <c r="E121" s="206"/>
      <c r="F121" s="206"/>
      <c r="G121" s="206"/>
      <c r="H121" s="206"/>
      <c r="I121" s="206"/>
      <c r="J121" s="206"/>
      <c r="K121" s="206"/>
      <c r="L121" s="207"/>
      <c r="M121" s="82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</row>
    <row r="122" spans="1:114" ht="28.5" customHeight="1" x14ac:dyDescent="0.3">
      <c r="A122" s="103" t="s">
        <v>48</v>
      </c>
      <c r="B122" s="183" t="s">
        <v>62</v>
      </c>
      <c r="C122" s="184"/>
      <c r="D122" s="184"/>
      <c r="E122" s="184"/>
      <c r="F122" s="184"/>
      <c r="G122" s="184"/>
      <c r="H122" s="184"/>
      <c r="I122" s="184"/>
      <c r="J122" s="184"/>
      <c r="K122" s="184"/>
      <c r="L122" s="185"/>
      <c r="M122" s="61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</row>
    <row r="123" spans="1:114" ht="34.15" customHeight="1" x14ac:dyDescent="0.3">
      <c r="A123" s="101" t="s">
        <v>48</v>
      </c>
      <c r="B123" s="202" t="s">
        <v>63</v>
      </c>
      <c r="C123" s="203"/>
      <c r="D123" s="203"/>
      <c r="E123" s="203"/>
      <c r="F123" s="203"/>
      <c r="G123" s="203"/>
      <c r="H123" s="203"/>
      <c r="I123" s="203"/>
      <c r="J123" s="203"/>
      <c r="K123" s="203"/>
      <c r="L123" s="204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</row>
    <row r="124" spans="1:114" ht="20.5" customHeight="1" x14ac:dyDescent="0.3">
      <c r="A124" s="104"/>
      <c r="B124" s="79"/>
      <c r="C124" s="1"/>
      <c r="D124" s="1"/>
      <c r="E124" s="1"/>
      <c r="F124" s="1"/>
      <c r="G124" s="1"/>
      <c r="H124" s="1"/>
      <c r="I124" s="1"/>
      <c r="J124" s="1"/>
      <c r="K124" s="1"/>
      <c r="L124" s="91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</row>
    <row r="125" spans="1:114" ht="13.9" customHeight="1" x14ac:dyDescent="0.3">
      <c r="A125" s="104"/>
      <c r="B125" s="79"/>
      <c r="C125" s="1"/>
      <c r="D125" s="1"/>
      <c r="E125" s="1"/>
      <c r="F125" s="1"/>
      <c r="G125" s="1"/>
      <c r="H125" s="1"/>
      <c r="I125" s="1"/>
      <c r="J125" s="1"/>
      <c r="K125" s="1"/>
      <c r="L125" s="91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</row>
    <row r="126" spans="1:114" ht="13.9" customHeight="1" x14ac:dyDescent="0.3">
      <c r="A126" s="104"/>
      <c r="B126" s="79"/>
      <c r="C126" s="1"/>
      <c r="D126" s="1"/>
      <c r="E126" s="1"/>
      <c r="F126" s="1"/>
      <c r="G126" s="1"/>
      <c r="H126" s="1"/>
      <c r="I126" s="1"/>
      <c r="J126" s="1"/>
      <c r="K126" s="1"/>
      <c r="L126" s="91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</row>
    <row r="127" spans="1:114" ht="13.9" customHeight="1" x14ac:dyDescent="0.3">
      <c r="A127" s="104"/>
      <c r="B127" s="79"/>
      <c r="C127" s="1"/>
      <c r="D127" s="1"/>
      <c r="E127" s="1"/>
      <c r="F127" s="1"/>
      <c r="G127" s="1"/>
      <c r="H127" s="1"/>
      <c r="I127" s="1"/>
      <c r="J127" s="1"/>
      <c r="K127" s="1"/>
      <c r="L127" s="91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</row>
    <row r="128" spans="1:114" ht="16.149999999999999" customHeight="1" x14ac:dyDescent="0.3">
      <c r="A128" s="104"/>
      <c r="B128" s="79"/>
      <c r="C128" s="1"/>
      <c r="D128" s="1"/>
      <c r="E128" s="1"/>
      <c r="F128" s="1"/>
      <c r="G128" s="1"/>
      <c r="H128" s="1"/>
      <c r="I128" s="1"/>
      <c r="J128" s="1"/>
      <c r="K128" s="1"/>
      <c r="L128" s="91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</row>
    <row r="129" spans="1:114" ht="16" thickBot="1" x14ac:dyDescent="0.4">
      <c r="A129" s="107"/>
      <c r="B129" s="92"/>
      <c r="C129" s="93"/>
      <c r="D129" s="1"/>
      <c r="E129" s="1"/>
      <c r="F129" s="1"/>
      <c r="G129" s="1"/>
      <c r="H129" s="1"/>
      <c r="I129" s="1"/>
      <c r="J129" s="94"/>
      <c r="K129" s="94"/>
      <c r="L129" s="95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</row>
    <row r="130" spans="1:114" ht="15.65" customHeight="1" x14ac:dyDescent="0.3">
      <c r="A130" s="233" t="s">
        <v>50</v>
      </c>
      <c r="B130" s="211" t="s">
        <v>64</v>
      </c>
      <c r="C130" s="203"/>
      <c r="D130" s="203"/>
      <c r="E130" s="203"/>
      <c r="F130" s="203"/>
      <c r="G130" s="203"/>
      <c r="H130" s="203"/>
      <c r="I130" s="203"/>
      <c r="J130" s="203"/>
      <c r="K130" s="203"/>
      <c r="L130" s="204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</row>
    <row r="131" spans="1:114" ht="15.65" customHeight="1" thickBot="1" x14ac:dyDescent="0.35">
      <c r="A131" s="234"/>
      <c r="B131" s="235" t="s">
        <v>65</v>
      </c>
      <c r="C131" s="236"/>
      <c r="D131" s="236"/>
      <c r="E131" s="236"/>
      <c r="F131" s="236"/>
      <c r="G131" s="236"/>
      <c r="H131" s="236"/>
      <c r="I131" s="236"/>
      <c r="J131" s="236"/>
      <c r="K131" s="236"/>
      <c r="L131" s="237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</row>
    <row r="132" spans="1:114" ht="13.9" customHeight="1" x14ac:dyDescent="0.3">
      <c r="B132" s="60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8"/>
      <c r="DD132" s="38"/>
      <c r="DE132" s="38"/>
      <c r="DF132" s="38"/>
      <c r="DG132" s="38"/>
      <c r="DH132" s="38"/>
      <c r="DI132" s="38"/>
      <c r="DJ132" s="38"/>
    </row>
    <row r="133" spans="1:114" ht="15.65" customHeight="1" thickBot="1" x14ac:dyDescent="0.35">
      <c r="A133" s="112" t="s">
        <v>66</v>
      </c>
      <c r="B133" s="60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</row>
    <row r="134" spans="1:114" ht="15.65" customHeight="1" thickBot="1" x14ac:dyDescent="0.35">
      <c r="A134" s="128" t="s">
        <v>50</v>
      </c>
      <c r="B134" s="129" t="s">
        <v>67</v>
      </c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38"/>
      <c r="DG134" s="38"/>
      <c r="DH134" s="38"/>
      <c r="DI134" s="38"/>
      <c r="DJ134" s="38"/>
    </row>
    <row r="135" spans="1:114" ht="7.9" customHeight="1" thickBot="1" x14ac:dyDescent="0.35">
      <c r="B135" s="61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8"/>
      <c r="DD135" s="38"/>
      <c r="DE135" s="38"/>
      <c r="DF135" s="38"/>
      <c r="DG135" s="38"/>
      <c r="DH135" s="38"/>
      <c r="DI135" s="38"/>
      <c r="DJ135" s="38"/>
    </row>
    <row r="136" spans="1:114" ht="15" x14ac:dyDescent="0.3">
      <c r="A136" s="84" t="s">
        <v>68</v>
      </c>
      <c r="B136" s="130"/>
      <c r="C136" s="89"/>
      <c r="D136" s="89"/>
      <c r="E136" s="89"/>
      <c r="F136" s="89"/>
      <c r="G136" s="89"/>
      <c r="H136" s="89"/>
      <c r="I136" s="89"/>
      <c r="J136" s="89"/>
      <c r="K136" s="89"/>
      <c r="L136" s="90"/>
      <c r="M136" s="73"/>
      <c r="N136" s="73"/>
      <c r="O136" s="73"/>
      <c r="P136" s="73"/>
      <c r="Q136" s="73"/>
      <c r="R136" s="73"/>
      <c r="S136" s="73"/>
      <c r="T136" s="73"/>
      <c r="U136" s="73"/>
      <c r="V136" s="74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8"/>
      <c r="DD136" s="38"/>
      <c r="DE136" s="38"/>
      <c r="DF136" s="38"/>
      <c r="DG136" s="38"/>
      <c r="DH136" s="38"/>
      <c r="DI136" s="38"/>
      <c r="DJ136" s="38"/>
    </row>
    <row r="137" spans="1:114" ht="13.9" customHeight="1" x14ac:dyDescent="0.3">
      <c r="A137" s="101" t="s">
        <v>48</v>
      </c>
      <c r="B137" s="212" t="s">
        <v>69</v>
      </c>
      <c r="C137" s="213"/>
      <c r="D137" s="213"/>
      <c r="E137" s="213"/>
      <c r="F137" s="213"/>
      <c r="G137" s="213"/>
      <c r="H137" s="213"/>
      <c r="I137" s="213"/>
      <c r="J137" s="213"/>
      <c r="K137" s="213"/>
      <c r="L137" s="214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</row>
    <row r="138" spans="1:114" ht="18.649999999999999" customHeight="1" thickBot="1" x14ac:dyDescent="0.35">
      <c r="A138" s="105"/>
      <c r="B138" s="215"/>
      <c r="C138" s="216"/>
      <c r="D138" s="216"/>
      <c r="E138" s="216"/>
      <c r="F138" s="216"/>
      <c r="G138" s="216"/>
      <c r="H138" s="216"/>
      <c r="I138" s="216"/>
      <c r="J138" s="216"/>
      <c r="K138" s="216"/>
      <c r="L138" s="217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38"/>
      <c r="DG138" s="38"/>
      <c r="DH138" s="38"/>
      <c r="DI138" s="38"/>
      <c r="DJ138" s="38"/>
    </row>
    <row r="139" spans="1:114" ht="13.9" customHeight="1" thickBot="1" x14ac:dyDescent="0.35">
      <c r="B139" s="65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8"/>
      <c r="DD139" s="38"/>
      <c r="DE139" s="38"/>
      <c r="DF139" s="38"/>
      <c r="DG139" s="38"/>
      <c r="DH139" s="38"/>
      <c r="DI139" s="38"/>
      <c r="DJ139" s="38"/>
    </row>
    <row r="140" spans="1:114" ht="15" x14ac:dyDescent="0.3">
      <c r="A140" s="84" t="s">
        <v>70</v>
      </c>
      <c r="B140" s="131"/>
      <c r="C140" s="97"/>
      <c r="D140" s="132"/>
      <c r="E140" s="97"/>
      <c r="F140" s="97"/>
      <c r="G140" s="97"/>
      <c r="H140" s="97"/>
      <c r="I140" s="97"/>
      <c r="J140" s="97"/>
      <c r="K140" s="97"/>
      <c r="L140" s="98"/>
      <c r="M140" s="72"/>
      <c r="N140" s="72"/>
      <c r="O140" s="72"/>
      <c r="P140" s="72"/>
      <c r="Q140" s="72"/>
      <c r="R140" s="72"/>
      <c r="S140" s="72"/>
      <c r="T140" s="72"/>
      <c r="U140" s="72"/>
      <c r="V140" s="75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8"/>
      <c r="DD140" s="38"/>
      <c r="DE140" s="38"/>
      <c r="DF140" s="38"/>
      <c r="DG140" s="38"/>
      <c r="DH140" s="38"/>
      <c r="DI140" s="38"/>
      <c r="DJ140" s="38"/>
    </row>
    <row r="141" spans="1:114" ht="16.149999999999999" customHeight="1" x14ac:dyDescent="0.3">
      <c r="A141" s="101" t="s">
        <v>48</v>
      </c>
      <c r="B141" s="212" t="s">
        <v>71</v>
      </c>
      <c r="C141" s="213"/>
      <c r="D141" s="213"/>
      <c r="E141" s="213"/>
      <c r="F141" s="213"/>
      <c r="G141" s="213"/>
      <c r="H141" s="213"/>
      <c r="I141" s="213"/>
      <c r="J141" s="213"/>
      <c r="K141" s="213"/>
      <c r="L141" s="214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</row>
    <row r="142" spans="1:114" ht="16" thickBot="1" x14ac:dyDescent="0.35">
      <c r="A142" s="107"/>
      <c r="B142" s="215"/>
      <c r="C142" s="216"/>
      <c r="D142" s="216"/>
      <c r="E142" s="216"/>
      <c r="F142" s="216"/>
      <c r="G142" s="216"/>
      <c r="H142" s="216"/>
      <c r="I142" s="216"/>
      <c r="J142" s="216"/>
      <c r="K142" s="216"/>
      <c r="L142" s="217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</row>
    <row r="143" spans="1:114" ht="15.65" customHeight="1" thickBot="1" x14ac:dyDescent="0.35">
      <c r="B143" s="60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8"/>
      <c r="DD143" s="38"/>
      <c r="DE143" s="38"/>
      <c r="DF143" s="38"/>
      <c r="DG143" s="38"/>
      <c r="DH143" s="38"/>
      <c r="DI143" s="38"/>
      <c r="DJ143" s="38"/>
    </row>
    <row r="144" spans="1:114" ht="16.149999999999999" customHeight="1" x14ac:dyDescent="0.3">
      <c r="A144" s="84" t="s">
        <v>72</v>
      </c>
      <c r="B144" s="133"/>
      <c r="C144" s="97"/>
      <c r="D144" s="97"/>
      <c r="E144" s="97"/>
      <c r="F144" s="97"/>
      <c r="G144" s="97"/>
      <c r="H144" s="97"/>
      <c r="I144" s="97"/>
      <c r="J144" s="97"/>
      <c r="K144" s="97"/>
      <c r="L144" s="98"/>
      <c r="M144" s="72"/>
      <c r="N144" s="72"/>
      <c r="O144" s="72"/>
      <c r="P144" s="72"/>
      <c r="Q144" s="72"/>
      <c r="R144" s="72"/>
      <c r="S144" s="72"/>
      <c r="T144" s="72"/>
      <c r="U144" s="72"/>
      <c r="V144" s="75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</row>
    <row r="145" spans="1:114" ht="15.65" customHeight="1" x14ac:dyDescent="0.3">
      <c r="A145" s="103" t="s">
        <v>48</v>
      </c>
      <c r="B145" s="240" t="s">
        <v>73</v>
      </c>
      <c r="C145" s="241"/>
      <c r="D145" s="241"/>
      <c r="E145" s="241"/>
      <c r="F145" s="241"/>
      <c r="G145" s="241"/>
      <c r="H145" s="241"/>
      <c r="I145" s="241"/>
      <c r="J145" s="241"/>
      <c r="K145" s="241"/>
      <c r="L145" s="242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</row>
    <row r="146" spans="1:114" ht="15.65" customHeight="1" thickBot="1" x14ac:dyDescent="0.35">
      <c r="A146" s="103" t="s">
        <v>48</v>
      </c>
      <c r="B146" s="183" t="s">
        <v>74</v>
      </c>
      <c r="C146" s="184"/>
      <c r="D146" s="184"/>
      <c r="E146" s="184"/>
      <c r="F146" s="184"/>
      <c r="G146" s="184"/>
      <c r="H146" s="184"/>
      <c r="I146" s="184"/>
      <c r="J146" s="184"/>
      <c r="K146" s="184"/>
      <c r="L146" s="185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</row>
    <row r="147" spans="1:114" ht="15.65" customHeight="1" thickBot="1" x14ac:dyDescent="0.35">
      <c r="A147" s="128" t="s">
        <v>50</v>
      </c>
      <c r="B147" s="201" t="s">
        <v>75</v>
      </c>
      <c r="C147" s="187"/>
      <c r="D147" s="187"/>
      <c r="E147" s="187"/>
      <c r="F147" s="187"/>
      <c r="G147" s="187"/>
      <c r="H147" s="187"/>
      <c r="I147" s="187"/>
      <c r="J147" s="187"/>
      <c r="K147" s="187"/>
      <c r="L147" s="188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</row>
    <row r="148" spans="1:114" ht="15.65" customHeight="1" thickBot="1" x14ac:dyDescent="0.35">
      <c r="A148" s="60"/>
      <c r="B148" s="61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</row>
    <row r="149" spans="1:114" ht="15.65" customHeight="1" x14ac:dyDescent="0.3">
      <c r="A149" s="84" t="s">
        <v>76</v>
      </c>
      <c r="B149" s="96"/>
      <c r="C149" s="97"/>
      <c r="D149" s="97"/>
      <c r="E149" s="97"/>
      <c r="F149" s="97"/>
      <c r="G149" s="97"/>
      <c r="H149" s="97"/>
      <c r="I149" s="97"/>
      <c r="J149" s="97"/>
      <c r="K149" s="97"/>
      <c r="L149" s="98"/>
      <c r="M149" s="72"/>
      <c r="N149" s="72"/>
      <c r="O149" s="72"/>
      <c r="P149" s="72"/>
      <c r="Q149" s="72"/>
      <c r="R149" s="72"/>
      <c r="S149" s="72"/>
      <c r="T149" s="72"/>
      <c r="U149" s="72"/>
      <c r="V149" s="75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</row>
    <row r="150" spans="1:114" ht="15.5" x14ac:dyDescent="0.3">
      <c r="A150" s="103" t="s">
        <v>48</v>
      </c>
      <c r="B150" s="240" t="s">
        <v>77</v>
      </c>
      <c r="C150" s="241"/>
      <c r="D150" s="241"/>
      <c r="E150" s="241"/>
      <c r="F150" s="241"/>
      <c r="G150" s="241"/>
      <c r="H150" s="241"/>
      <c r="I150" s="241"/>
      <c r="J150" s="241"/>
      <c r="K150" s="241"/>
      <c r="L150" s="242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38"/>
      <c r="DG150" s="38"/>
      <c r="DH150" s="38"/>
      <c r="DI150" s="38"/>
      <c r="DJ150" s="38"/>
    </row>
    <row r="151" spans="1:114" ht="15.65" customHeight="1" x14ac:dyDescent="0.3">
      <c r="A151" s="103" t="s">
        <v>48</v>
      </c>
      <c r="B151" s="183" t="s">
        <v>78</v>
      </c>
      <c r="C151" s="184"/>
      <c r="D151" s="184"/>
      <c r="E151" s="184"/>
      <c r="F151" s="184"/>
      <c r="G151" s="184"/>
      <c r="H151" s="184"/>
      <c r="I151" s="184"/>
      <c r="J151" s="184"/>
      <c r="K151" s="184"/>
      <c r="L151" s="185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</row>
    <row r="152" spans="1:114" ht="15.65" customHeight="1" thickBot="1" x14ac:dyDescent="0.35">
      <c r="A152" s="106" t="s">
        <v>48</v>
      </c>
      <c r="B152" s="186" t="s">
        <v>79</v>
      </c>
      <c r="C152" s="187"/>
      <c r="D152" s="187"/>
      <c r="E152" s="187"/>
      <c r="F152" s="187"/>
      <c r="G152" s="187"/>
      <c r="H152" s="187"/>
      <c r="I152" s="187"/>
      <c r="J152" s="187"/>
      <c r="K152" s="187"/>
      <c r="L152" s="188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</row>
    <row r="153" spans="1:114" ht="16.149999999999999" customHeight="1" thickBot="1" x14ac:dyDescent="0.35">
      <c r="B153" s="61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</row>
    <row r="154" spans="1:114" ht="15.5" thickBot="1" x14ac:dyDescent="0.35">
      <c r="A154" s="84" t="s">
        <v>80</v>
      </c>
      <c r="B154" s="88"/>
      <c r="C154" s="89"/>
      <c r="D154" s="89"/>
      <c r="E154" s="89"/>
      <c r="F154" s="89"/>
      <c r="G154" s="89"/>
      <c r="H154" s="89"/>
      <c r="I154" s="89"/>
      <c r="J154" s="89"/>
      <c r="K154" s="89"/>
      <c r="L154" s="90"/>
      <c r="M154" s="73"/>
      <c r="N154" s="73"/>
      <c r="O154" s="73"/>
      <c r="P154" s="73"/>
      <c r="Q154" s="73"/>
      <c r="R154" s="73"/>
      <c r="S154" s="73"/>
      <c r="T154" s="73"/>
      <c r="U154" s="73"/>
      <c r="V154" s="74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38"/>
      <c r="DG154" s="38"/>
      <c r="DH154" s="38"/>
      <c r="DI154" s="38"/>
      <c r="DJ154" s="38"/>
    </row>
    <row r="155" spans="1:114" ht="16.149999999999999" customHeight="1" thickTop="1" thickBot="1" x14ac:dyDescent="0.35">
      <c r="A155" s="108" t="s">
        <v>48</v>
      </c>
      <c r="B155" s="215" t="s">
        <v>81</v>
      </c>
      <c r="C155" s="216"/>
      <c r="D155" s="216"/>
      <c r="E155" s="216"/>
      <c r="F155" s="216"/>
      <c r="G155" s="216"/>
      <c r="H155" s="216"/>
      <c r="I155" s="216"/>
      <c r="J155" s="216"/>
      <c r="K155" s="216"/>
      <c r="L155" s="217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</row>
    <row r="156" spans="1:114" ht="16.149999999999999" customHeight="1" x14ac:dyDescent="0.3">
      <c r="B156" s="60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</row>
    <row r="157" spans="1:114" ht="15.65" customHeight="1" thickBot="1" x14ac:dyDescent="0.35">
      <c r="A157" s="62" t="s">
        <v>82</v>
      </c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8"/>
      <c r="DD157" s="38"/>
      <c r="DE157" s="38"/>
      <c r="DF157" s="38"/>
      <c r="DG157" s="38"/>
      <c r="DH157" s="38"/>
      <c r="DI157" s="38"/>
      <c r="DJ157" s="38"/>
    </row>
    <row r="158" spans="1:114" ht="16.149999999999999" customHeight="1" x14ac:dyDescent="0.3">
      <c r="A158" s="102" t="s">
        <v>48</v>
      </c>
      <c r="B158" s="180" t="s">
        <v>83</v>
      </c>
      <c r="C158" s="181"/>
      <c r="D158" s="181"/>
      <c r="E158" s="181"/>
      <c r="F158" s="181"/>
      <c r="G158" s="181"/>
      <c r="H158" s="181"/>
      <c r="I158" s="181"/>
      <c r="J158" s="181"/>
      <c r="K158" s="181"/>
      <c r="L158" s="182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</row>
    <row r="159" spans="1:114" ht="16.149999999999999" customHeight="1" x14ac:dyDescent="0.3">
      <c r="A159" s="113" t="s">
        <v>48</v>
      </c>
      <c r="B159" s="183" t="s">
        <v>84</v>
      </c>
      <c r="C159" s="184"/>
      <c r="D159" s="184"/>
      <c r="E159" s="184"/>
      <c r="F159" s="184"/>
      <c r="G159" s="184"/>
      <c r="H159" s="184"/>
      <c r="I159" s="184"/>
      <c r="J159" s="184"/>
      <c r="K159" s="184"/>
      <c r="L159" s="185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</row>
    <row r="160" spans="1:114" ht="15.65" customHeight="1" x14ac:dyDescent="0.3">
      <c r="A160" s="113" t="s">
        <v>48</v>
      </c>
      <c r="B160" s="183" t="s">
        <v>85</v>
      </c>
      <c r="C160" s="184"/>
      <c r="D160" s="184"/>
      <c r="E160" s="184"/>
      <c r="F160" s="184"/>
      <c r="G160" s="184"/>
      <c r="H160" s="184"/>
      <c r="I160" s="184"/>
      <c r="J160" s="184"/>
      <c r="K160" s="184"/>
      <c r="L160" s="185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</row>
    <row r="161" spans="1:114" ht="15.65" customHeight="1" thickBot="1" x14ac:dyDescent="0.35">
      <c r="A161" s="111" t="s">
        <v>48</v>
      </c>
      <c r="B161" s="186" t="s">
        <v>86</v>
      </c>
      <c r="C161" s="187"/>
      <c r="D161" s="187"/>
      <c r="E161" s="187"/>
      <c r="F161" s="187"/>
      <c r="G161" s="187"/>
      <c r="H161" s="187"/>
      <c r="I161" s="187"/>
      <c r="J161" s="187"/>
      <c r="K161" s="187"/>
      <c r="L161" s="188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</row>
    <row r="162" spans="1:114" ht="16.149999999999999" customHeight="1" x14ac:dyDescent="0.3">
      <c r="B162" s="60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38"/>
      <c r="DG162" s="38"/>
      <c r="DH162" s="38"/>
      <c r="DI162" s="38"/>
      <c r="DJ162" s="38"/>
    </row>
    <row r="163" spans="1:114" ht="15.65" customHeight="1" x14ac:dyDescent="0.3">
      <c r="A163" s="63" t="s">
        <v>87</v>
      </c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38"/>
      <c r="DI163" s="38"/>
      <c r="DJ163" s="38"/>
    </row>
    <row r="164" spans="1:114" ht="15.65" customHeight="1" x14ac:dyDescent="0.3">
      <c r="A164" s="238" t="s">
        <v>88</v>
      </c>
      <c r="B164" s="238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</row>
    <row r="165" spans="1:114" ht="22.15" customHeight="1" thickBot="1" x14ac:dyDescent="0.35">
      <c r="A165" s="239"/>
      <c r="B165" s="239"/>
      <c r="C165" s="239"/>
      <c r="D165" s="239"/>
      <c r="E165" s="239"/>
      <c r="F165" s="239"/>
      <c r="G165" s="239"/>
      <c r="H165" s="239"/>
      <c r="I165" s="239"/>
      <c r="J165" s="239"/>
      <c r="K165" s="239"/>
      <c r="L165" s="239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</row>
    <row r="166" spans="1:114" ht="15.65" customHeight="1" x14ac:dyDescent="0.3">
      <c r="A166" s="109" t="s">
        <v>48</v>
      </c>
      <c r="B166" s="189"/>
      <c r="C166" s="190"/>
      <c r="D166" s="190"/>
      <c r="E166" s="190"/>
      <c r="F166" s="190"/>
      <c r="G166" s="190"/>
      <c r="H166" s="190"/>
      <c r="I166" s="190"/>
      <c r="J166" s="190"/>
      <c r="K166" s="190"/>
      <c r="L166" s="191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</row>
    <row r="167" spans="1:114" x14ac:dyDescent="0.3">
      <c r="A167" s="104"/>
      <c r="B167" s="192"/>
      <c r="C167" s="193"/>
      <c r="D167" s="193"/>
      <c r="E167" s="193"/>
      <c r="F167" s="193"/>
      <c r="G167" s="193"/>
      <c r="H167" s="193"/>
      <c r="I167" s="193"/>
      <c r="J167" s="193"/>
      <c r="K167" s="193"/>
      <c r="L167" s="194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</row>
    <row r="168" spans="1:114" x14ac:dyDescent="0.3">
      <c r="A168" s="104"/>
      <c r="B168" s="192"/>
      <c r="C168" s="193"/>
      <c r="D168" s="193"/>
      <c r="E168" s="193"/>
      <c r="F168" s="193"/>
      <c r="G168" s="193"/>
      <c r="H168" s="193"/>
      <c r="I168" s="193"/>
      <c r="J168" s="193"/>
      <c r="K168" s="193"/>
      <c r="L168" s="194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</row>
    <row r="169" spans="1:114" x14ac:dyDescent="0.3">
      <c r="A169" s="104"/>
      <c r="B169" s="192"/>
      <c r="C169" s="193"/>
      <c r="D169" s="193"/>
      <c r="E169" s="193"/>
      <c r="F169" s="193"/>
      <c r="G169" s="193"/>
      <c r="H169" s="193"/>
      <c r="I169" s="193"/>
      <c r="J169" s="193"/>
      <c r="K169" s="193"/>
      <c r="L169" s="194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</row>
    <row r="170" spans="1:114" x14ac:dyDescent="0.3">
      <c r="A170" s="104"/>
      <c r="B170" s="192"/>
      <c r="C170" s="193"/>
      <c r="D170" s="193"/>
      <c r="E170" s="193"/>
      <c r="F170" s="193"/>
      <c r="G170" s="193"/>
      <c r="H170" s="193"/>
      <c r="I170" s="193"/>
      <c r="J170" s="193"/>
      <c r="K170" s="193"/>
      <c r="L170" s="194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</row>
    <row r="171" spans="1:114" ht="14.5" customHeight="1" x14ac:dyDescent="0.3">
      <c r="A171" s="104"/>
      <c r="B171" s="192"/>
      <c r="C171" s="193"/>
      <c r="D171" s="193"/>
      <c r="E171" s="193"/>
      <c r="F171" s="193"/>
      <c r="G171" s="193"/>
      <c r="H171" s="193"/>
      <c r="I171" s="193"/>
      <c r="J171" s="193"/>
      <c r="K171" s="193"/>
      <c r="L171" s="194"/>
      <c r="M171" s="38"/>
      <c r="N171" s="38"/>
      <c r="O171" s="38"/>
      <c r="P171" s="38"/>
      <c r="Q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</row>
    <row r="172" spans="1:114" x14ac:dyDescent="0.3">
      <c r="A172" s="104"/>
      <c r="B172" s="192"/>
      <c r="C172" s="193"/>
      <c r="D172" s="193"/>
      <c r="E172" s="193"/>
      <c r="F172" s="193"/>
      <c r="G172" s="193"/>
      <c r="H172" s="193"/>
      <c r="I172" s="193"/>
      <c r="J172" s="193"/>
      <c r="K172" s="193"/>
      <c r="L172" s="194"/>
      <c r="M172" s="38"/>
      <c r="N172" s="38"/>
      <c r="O172" s="38"/>
      <c r="P172" s="38"/>
      <c r="Q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</row>
    <row r="173" spans="1:114" x14ac:dyDescent="0.3">
      <c r="A173" s="104"/>
      <c r="B173" s="192"/>
      <c r="C173" s="193"/>
      <c r="D173" s="193"/>
      <c r="E173" s="193"/>
      <c r="F173" s="193"/>
      <c r="G173" s="193"/>
      <c r="H173" s="193"/>
      <c r="I173" s="193"/>
      <c r="J173" s="193"/>
      <c r="K173" s="193"/>
      <c r="L173" s="194"/>
      <c r="M173" s="38"/>
      <c r="N173" s="38"/>
      <c r="O173" s="38"/>
      <c r="P173" s="38"/>
      <c r="Q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</row>
    <row r="174" spans="1:114" ht="13.9" customHeight="1" x14ac:dyDescent="0.3">
      <c r="A174" s="104"/>
      <c r="B174" s="192"/>
      <c r="C174" s="193"/>
      <c r="D174" s="193"/>
      <c r="E174" s="193"/>
      <c r="F174" s="193"/>
      <c r="G174" s="193"/>
      <c r="H174" s="193"/>
      <c r="I174" s="193"/>
      <c r="J174" s="193"/>
      <c r="K174" s="193"/>
      <c r="L174" s="194"/>
      <c r="M174" s="38"/>
      <c r="N174" s="38"/>
      <c r="O174" s="38"/>
      <c r="P174" s="38"/>
      <c r="Q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</row>
    <row r="175" spans="1:114" x14ac:dyDescent="0.3">
      <c r="A175" s="104"/>
      <c r="B175" s="192"/>
      <c r="C175" s="193"/>
      <c r="D175" s="193"/>
      <c r="E175" s="193"/>
      <c r="F175" s="193"/>
      <c r="G175" s="193"/>
      <c r="H175" s="193"/>
      <c r="I175" s="193"/>
      <c r="J175" s="193"/>
      <c r="K175" s="193"/>
      <c r="L175" s="194"/>
      <c r="M175" s="38"/>
      <c r="N175" s="38"/>
      <c r="O175" s="38"/>
      <c r="P175" s="38"/>
      <c r="Q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</row>
    <row r="176" spans="1:114" x14ac:dyDescent="0.3">
      <c r="A176" s="104"/>
      <c r="B176" s="192"/>
      <c r="C176" s="193"/>
      <c r="D176" s="193"/>
      <c r="E176" s="193"/>
      <c r="F176" s="193"/>
      <c r="G176" s="193"/>
      <c r="H176" s="193"/>
      <c r="I176" s="193"/>
      <c r="J176" s="193"/>
      <c r="K176" s="193"/>
      <c r="L176" s="194"/>
      <c r="M176" s="38"/>
      <c r="N176" s="38"/>
      <c r="O176" s="38"/>
      <c r="P176" s="38"/>
      <c r="Q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</row>
    <row r="177" spans="1:114" x14ac:dyDescent="0.3">
      <c r="A177" s="104"/>
      <c r="B177" s="192"/>
      <c r="C177" s="193"/>
      <c r="D177" s="193"/>
      <c r="E177" s="193"/>
      <c r="F177" s="193"/>
      <c r="G177" s="193"/>
      <c r="H177" s="193"/>
      <c r="I177" s="193"/>
      <c r="J177" s="193"/>
      <c r="K177" s="193"/>
      <c r="L177" s="194"/>
      <c r="M177" s="38"/>
      <c r="N177" s="38"/>
      <c r="O177" s="38"/>
      <c r="P177" s="38"/>
      <c r="Q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</row>
    <row r="178" spans="1:114" x14ac:dyDescent="0.3">
      <c r="A178" s="110"/>
      <c r="B178" s="192"/>
      <c r="C178" s="193"/>
      <c r="D178" s="193"/>
      <c r="E178" s="193"/>
      <c r="F178" s="193"/>
      <c r="G178" s="193"/>
      <c r="H178" s="193"/>
      <c r="I178" s="193"/>
      <c r="J178" s="193"/>
      <c r="K178" s="193"/>
      <c r="L178" s="194"/>
      <c r="M178" s="38"/>
      <c r="N178" s="38"/>
      <c r="O178" s="38"/>
      <c r="P178" s="38"/>
      <c r="Q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</row>
    <row r="179" spans="1:114" x14ac:dyDescent="0.3">
      <c r="A179" s="110"/>
      <c r="B179" s="195"/>
      <c r="C179" s="196"/>
      <c r="D179" s="196"/>
      <c r="E179" s="196"/>
      <c r="F179" s="196"/>
      <c r="G179" s="196"/>
      <c r="H179" s="196"/>
      <c r="I179" s="196"/>
      <c r="J179" s="196"/>
      <c r="K179" s="196"/>
      <c r="L179" s="197"/>
      <c r="M179" s="38"/>
      <c r="N179" s="38"/>
      <c r="O179" s="38"/>
      <c r="P179" s="38"/>
      <c r="Q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</row>
    <row r="180" spans="1:114" ht="15.5" x14ac:dyDescent="0.3">
      <c r="A180" s="110"/>
      <c r="B180" s="198" t="s">
        <v>89</v>
      </c>
      <c r="C180" s="199"/>
      <c r="D180" s="199"/>
      <c r="E180" s="199"/>
      <c r="F180" s="199"/>
      <c r="G180" s="199"/>
      <c r="H180" s="199"/>
      <c r="I180" s="199"/>
      <c r="J180" s="199"/>
      <c r="K180" s="199"/>
      <c r="L180" s="200"/>
      <c r="M180" s="38"/>
      <c r="N180" s="38"/>
      <c r="O180" s="38"/>
      <c r="P180" s="38"/>
      <c r="Q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</row>
    <row r="181" spans="1:114" ht="16" thickBot="1" x14ac:dyDescent="0.35">
      <c r="A181" s="105"/>
      <c r="B181" s="208" t="s">
        <v>90</v>
      </c>
      <c r="C181" s="209"/>
      <c r="D181" s="209"/>
      <c r="E181" s="209"/>
      <c r="F181" s="209"/>
      <c r="G181" s="209"/>
      <c r="H181" s="209"/>
      <c r="I181" s="209"/>
      <c r="J181" s="209"/>
      <c r="K181" s="209"/>
      <c r="L181" s="210"/>
      <c r="M181" s="38"/>
      <c r="N181" s="38"/>
      <c r="O181" s="38"/>
      <c r="P181" s="38"/>
      <c r="Q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</row>
    <row r="182" spans="1:114" ht="15.5" thickBot="1" x14ac:dyDescent="0.35">
      <c r="A182" s="128" t="s">
        <v>50</v>
      </c>
      <c r="B182" s="177" t="s">
        <v>91</v>
      </c>
      <c r="C182" s="178"/>
      <c r="D182" s="178"/>
      <c r="E182" s="178"/>
      <c r="F182" s="178"/>
      <c r="G182" s="178"/>
      <c r="H182" s="178"/>
      <c r="I182" s="178"/>
      <c r="J182" s="178"/>
      <c r="K182" s="178"/>
      <c r="L182" s="179"/>
      <c r="M182" s="38"/>
      <c r="N182" s="38"/>
      <c r="O182" s="38"/>
      <c r="P182" s="38"/>
      <c r="Q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8"/>
      <c r="DD182" s="38"/>
      <c r="DE182" s="38"/>
      <c r="DF182" s="38"/>
      <c r="DG182" s="38"/>
      <c r="DH182" s="38"/>
      <c r="DI182" s="38"/>
      <c r="DJ182" s="38"/>
    </row>
    <row r="183" spans="1:114" x14ac:dyDescent="0.3"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8"/>
      <c r="DD183" s="38"/>
      <c r="DE183" s="38"/>
      <c r="DF183" s="38"/>
      <c r="DG183" s="38"/>
      <c r="DH183" s="38"/>
      <c r="DI183" s="38"/>
      <c r="DJ183" s="38"/>
    </row>
    <row r="184" spans="1:114" x14ac:dyDescent="0.3"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</row>
    <row r="185" spans="1:114" x14ac:dyDescent="0.3"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8"/>
      <c r="DG185" s="38"/>
      <c r="DH185" s="38"/>
      <c r="DI185" s="38"/>
      <c r="DJ185" s="38"/>
    </row>
    <row r="186" spans="1:114" x14ac:dyDescent="0.3"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</row>
    <row r="187" spans="1:114" x14ac:dyDescent="0.3"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</row>
    <row r="188" spans="1:114" x14ac:dyDescent="0.3"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</row>
    <row r="189" spans="1:114" x14ac:dyDescent="0.3"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</row>
    <row r="190" spans="1:114" x14ac:dyDescent="0.3"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8"/>
      <c r="DD190" s="38"/>
      <c r="DE190" s="38"/>
      <c r="DF190" s="38"/>
      <c r="DG190" s="38"/>
      <c r="DH190" s="38"/>
      <c r="DI190" s="38"/>
      <c r="DJ190" s="38"/>
    </row>
    <row r="191" spans="1:114" x14ac:dyDescent="0.3"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</row>
    <row r="192" spans="1:114" x14ac:dyDescent="0.3"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8"/>
      <c r="DD192" s="38"/>
      <c r="DE192" s="38"/>
      <c r="DF192" s="38"/>
      <c r="DG192" s="38"/>
      <c r="DH192" s="38"/>
      <c r="DI192" s="38"/>
      <c r="DJ192" s="38"/>
    </row>
    <row r="193" spans="2:114" x14ac:dyDescent="0.3"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8"/>
      <c r="DD193" s="38"/>
      <c r="DE193" s="38"/>
      <c r="DF193" s="38"/>
      <c r="DG193" s="38"/>
      <c r="DH193" s="38"/>
      <c r="DI193" s="38"/>
      <c r="DJ193" s="38"/>
    </row>
    <row r="194" spans="2:114" x14ac:dyDescent="0.3"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</row>
    <row r="195" spans="2:114" x14ac:dyDescent="0.3"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8"/>
      <c r="DD195" s="38"/>
      <c r="DE195" s="38"/>
      <c r="DF195" s="38"/>
      <c r="DG195" s="38"/>
      <c r="DH195" s="38"/>
      <c r="DI195" s="38"/>
      <c r="DJ195" s="38"/>
    </row>
    <row r="196" spans="2:114" x14ac:dyDescent="0.3"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</row>
    <row r="197" spans="2:114" x14ac:dyDescent="0.3"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8"/>
      <c r="DD197" s="38"/>
      <c r="DE197" s="38"/>
      <c r="DF197" s="38"/>
      <c r="DG197" s="38"/>
      <c r="DH197" s="38"/>
      <c r="DI197" s="38"/>
      <c r="DJ197" s="38"/>
    </row>
    <row r="198" spans="2:114" x14ac:dyDescent="0.3"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8"/>
      <c r="DD198" s="38"/>
      <c r="DE198" s="38"/>
      <c r="DF198" s="38"/>
      <c r="DG198" s="38"/>
      <c r="DH198" s="38"/>
      <c r="DI198" s="38"/>
      <c r="DJ198" s="38"/>
    </row>
    <row r="199" spans="2:114" x14ac:dyDescent="0.3"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</row>
    <row r="200" spans="2:114" x14ac:dyDescent="0.3"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8"/>
      <c r="DD200" s="38"/>
      <c r="DE200" s="38"/>
      <c r="DF200" s="38"/>
      <c r="DG200" s="38"/>
      <c r="DH200" s="38"/>
      <c r="DI200" s="38"/>
      <c r="DJ200" s="38"/>
    </row>
    <row r="201" spans="2:114" x14ac:dyDescent="0.3"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8"/>
      <c r="DD201" s="38"/>
      <c r="DE201" s="38"/>
      <c r="DF201" s="38"/>
      <c r="DG201" s="38"/>
      <c r="DH201" s="38"/>
      <c r="DI201" s="38"/>
      <c r="DJ201" s="38"/>
    </row>
    <row r="202" spans="2:114" x14ac:dyDescent="0.3"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</row>
    <row r="203" spans="2:114" x14ac:dyDescent="0.3"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8"/>
      <c r="CI203" s="38"/>
      <c r="CJ203" s="38"/>
      <c r="CK203" s="38"/>
      <c r="CL203" s="38"/>
      <c r="CM203" s="38"/>
      <c r="CN203" s="38"/>
      <c r="CO203" s="38"/>
      <c r="CP203" s="38"/>
      <c r="CQ203" s="38"/>
      <c r="CR203" s="38"/>
      <c r="CS203" s="38"/>
      <c r="CT203" s="38"/>
      <c r="CU203" s="38"/>
      <c r="CV203" s="38"/>
      <c r="CW203" s="38"/>
      <c r="CX203" s="38"/>
      <c r="CY203" s="38"/>
      <c r="CZ203" s="38"/>
      <c r="DA203" s="38"/>
      <c r="DB203" s="38"/>
      <c r="DC203" s="38"/>
      <c r="DD203" s="38"/>
      <c r="DE203" s="38"/>
      <c r="DF203" s="38"/>
      <c r="DG203" s="38"/>
      <c r="DH203" s="38"/>
      <c r="DI203" s="38"/>
      <c r="DJ203" s="38"/>
    </row>
    <row r="204" spans="2:114" x14ac:dyDescent="0.3"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</row>
    <row r="205" spans="2:114" x14ac:dyDescent="0.3"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</row>
    <row r="206" spans="2:114" x14ac:dyDescent="0.3"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8"/>
      <c r="DD206" s="38"/>
      <c r="DE206" s="38"/>
      <c r="DF206" s="38"/>
      <c r="DG206" s="38"/>
      <c r="DH206" s="38"/>
      <c r="DI206" s="38"/>
      <c r="DJ206" s="38"/>
    </row>
    <row r="207" spans="2:114" x14ac:dyDescent="0.3"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8"/>
      <c r="DD207" s="38"/>
      <c r="DE207" s="38"/>
      <c r="DF207" s="38"/>
      <c r="DG207" s="38"/>
      <c r="DH207" s="38"/>
      <c r="DI207" s="38"/>
      <c r="DJ207" s="38"/>
    </row>
    <row r="208" spans="2:114" x14ac:dyDescent="0.3"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</row>
    <row r="209" spans="2:114" x14ac:dyDescent="0.3"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</row>
    <row r="210" spans="2:114" x14ac:dyDescent="0.3"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38"/>
      <c r="DG210" s="38"/>
      <c r="DH210" s="38"/>
      <c r="DI210" s="38"/>
      <c r="DJ210" s="38"/>
    </row>
    <row r="211" spans="2:114" x14ac:dyDescent="0.3"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</row>
    <row r="212" spans="2:114" x14ac:dyDescent="0.3"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8"/>
      <c r="DD212" s="38"/>
      <c r="DE212" s="38"/>
      <c r="DF212" s="38"/>
      <c r="DG212" s="38"/>
      <c r="DH212" s="38"/>
      <c r="DI212" s="38"/>
      <c r="DJ212" s="38"/>
    </row>
    <row r="213" spans="2:114" x14ac:dyDescent="0.3"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8"/>
      <c r="DD213" s="38"/>
      <c r="DE213" s="38"/>
      <c r="DF213" s="38"/>
      <c r="DG213" s="38"/>
      <c r="DH213" s="38"/>
      <c r="DI213" s="38"/>
      <c r="DJ213" s="38"/>
    </row>
    <row r="214" spans="2:114" x14ac:dyDescent="0.3"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</row>
    <row r="215" spans="2:114" x14ac:dyDescent="0.3"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</row>
    <row r="216" spans="2:114" x14ac:dyDescent="0.3"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8"/>
      <c r="DD216" s="38"/>
      <c r="DE216" s="38"/>
      <c r="DF216" s="38"/>
      <c r="DG216" s="38"/>
      <c r="DH216" s="38"/>
      <c r="DI216" s="38"/>
      <c r="DJ216" s="38"/>
    </row>
    <row r="217" spans="2:114" x14ac:dyDescent="0.3"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</row>
    <row r="218" spans="2:114" x14ac:dyDescent="0.3"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8"/>
      <c r="DD218" s="38"/>
      <c r="DE218" s="38"/>
      <c r="DF218" s="38"/>
      <c r="DG218" s="38"/>
      <c r="DH218" s="38"/>
      <c r="DI218" s="38"/>
      <c r="DJ218" s="38"/>
    </row>
    <row r="219" spans="2:114" x14ac:dyDescent="0.3"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8"/>
      <c r="DD219" s="38"/>
      <c r="DE219" s="38"/>
      <c r="DF219" s="38"/>
      <c r="DG219" s="38"/>
      <c r="DH219" s="38"/>
      <c r="DI219" s="38"/>
      <c r="DJ219" s="38"/>
    </row>
    <row r="220" spans="2:114" x14ac:dyDescent="0.3"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</row>
    <row r="221" spans="2:114" x14ac:dyDescent="0.3"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8"/>
      <c r="DD221" s="38"/>
      <c r="DE221" s="38"/>
      <c r="DF221" s="38"/>
      <c r="DG221" s="38"/>
      <c r="DH221" s="38"/>
      <c r="DI221" s="38"/>
      <c r="DJ221" s="38"/>
    </row>
    <row r="222" spans="2:114" x14ac:dyDescent="0.3"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8"/>
      <c r="DD222" s="38"/>
      <c r="DE222" s="38"/>
      <c r="DF222" s="38"/>
      <c r="DG222" s="38"/>
      <c r="DH222" s="38"/>
      <c r="DI222" s="38"/>
      <c r="DJ222" s="38"/>
    </row>
    <row r="223" spans="2:114" x14ac:dyDescent="0.3"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8"/>
      <c r="DD223" s="38"/>
      <c r="DE223" s="38"/>
      <c r="DF223" s="38"/>
      <c r="DG223" s="38"/>
      <c r="DH223" s="38"/>
      <c r="DI223" s="38"/>
      <c r="DJ223" s="38"/>
    </row>
    <row r="224" spans="2:114" x14ac:dyDescent="0.3"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8"/>
      <c r="DD224" s="38"/>
      <c r="DE224" s="38"/>
      <c r="DF224" s="38"/>
      <c r="DG224" s="38"/>
      <c r="DH224" s="38"/>
      <c r="DI224" s="38"/>
      <c r="DJ224" s="38"/>
    </row>
    <row r="225" spans="2:114" x14ac:dyDescent="0.3"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8"/>
      <c r="DD225" s="38"/>
      <c r="DE225" s="38"/>
      <c r="DF225" s="38"/>
      <c r="DG225" s="38"/>
      <c r="DH225" s="38"/>
      <c r="DI225" s="38"/>
      <c r="DJ225" s="38"/>
    </row>
    <row r="226" spans="2:114" x14ac:dyDescent="0.3"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8"/>
      <c r="DD226" s="38"/>
      <c r="DE226" s="38"/>
      <c r="DF226" s="38"/>
      <c r="DG226" s="38"/>
      <c r="DH226" s="38"/>
      <c r="DI226" s="38"/>
      <c r="DJ226" s="38"/>
    </row>
    <row r="227" spans="2:114" x14ac:dyDescent="0.3"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8"/>
      <c r="DD227" s="38"/>
      <c r="DE227" s="38"/>
      <c r="DF227" s="38"/>
      <c r="DG227" s="38"/>
      <c r="DH227" s="38"/>
      <c r="DI227" s="38"/>
      <c r="DJ227" s="38"/>
    </row>
    <row r="228" spans="2:114" x14ac:dyDescent="0.3"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8"/>
      <c r="DD228" s="38"/>
      <c r="DE228" s="38"/>
      <c r="DF228" s="38"/>
      <c r="DG228" s="38"/>
      <c r="DH228" s="38"/>
      <c r="DI228" s="38"/>
      <c r="DJ228" s="38"/>
    </row>
    <row r="229" spans="2:114" x14ac:dyDescent="0.3"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8"/>
      <c r="DD229" s="38"/>
      <c r="DE229" s="38"/>
      <c r="DF229" s="38"/>
      <c r="DG229" s="38"/>
      <c r="DH229" s="38"/>
      <c r="DI229" s="38"/>
      <c r="DJ229" s="38"/>
    </row>
    <row r="230" spans="2:114" x14ac:dyDescent="0.3"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8"/>
      <c r="DD230" s="38"/>
      <c r="DE230" s="38"/>
      <c r="DF230" s="38"/>
      <c r="DG230" s="38"/>
      <c r="DH230" s="38"/>
      <c r="DI230" s="38"/>
      <c r="DJ230" s="38"/>
    </row>
    <row r="231" spans="2:114" x14ac:dyDescent="0.3"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8"/>
      <c r="DD231" s="38"/>
      <c r="DE231" s="38"/>
      <c r="DF231" s="38"/>
      <c r="DG231" s="38"/>
      <c r="DH231" s="38"/>
      <c r="DI231" s="38"/>
      <c r="DJ231" s="38"/>
    </row>
    <row r="232" spans="2:114" x14ac:dyDescent="0.3"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8"/>
      <c r="DD232" s="38"/>
      <c r="DE232" s="38"/>
      <c r="DF232" s="38"/>
      <c r="DG232" s="38"/>
      <c r="DH232" s="38"/>
      <c r="DI232" s="38"/>
      <c r="DJ232" s="38"/>
    </row>
    <row r="233" spans="2:114" x14ac:dyDescent="0.3"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8"/>
      <c r="DD233" s="38"/>
      <c r="DE233" s="38"/>
      <c r="DF233" s="38"/>
      <c r="DG233" s="38"/>
      <c r="DH233" s="38"/>
      <c r="DI233" s="38"/>
      <c r="DJ233" s="38"/>
    </row>
    <row r="234" spans="2:114" x14ac:dyDescent="0.3"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8"/>
      <c r="DD234" s="38"/>
      <c r="DE234" s="38"/>
      <c r="DF234" s="38"/>
      <c r="DG234" s="38"/>
      <c r="DH234" s="38"/>
      <c r="DI234" s="38"/>
      <c r="DJ234" s="38"/>
    </row>
    <row r="235" spans="2:114" x14ac:dyDescent="0.3"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8"/>
      <c r="DD235" s="38"/>
      <c r="DE235" s="38"/>
      <c r="DF235" s="38"/>
      <c r="DG235" s="38"/>
      <c r="DH235" s="38"/>
      <c r="DI235" s="38"/>
      <c r="DJ235" s="38"/>
    </row>
    <row r="236" spans="2:114" x14ac:dyDescent="0.3"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8"/>
      <c r="DD236" s="38"/>
      <c r="DE236" s="38"/>
      <c r="DF236" s="38"/>
      <c r="DG236" s="38"/>
      <c r="DH236" s="38"/>
      <c r="DI236" s="38"/>
      <c r="DJ236" s="38"/>
    </row>
    <row r="237" spans="2:114" x14ac:dyDescent="0.3"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8"/>
      <c r="DD237" s="38"/>
      <c r="DE237" s="38"/>
      <c r="DF237" s="38"/>
      <c r="DG237" s="38"/>
      <c r="DH237" s="38"/>
      <c r="DI237" s="38"/>
      <c r="DJ237" s="38"/>
    </row>
    <row r="238" spans="2:114" x14ac:dyDescent="0.3"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8"/>
      <c r="DD238" s="38"/>
      <c r="DE238" s="38"/>
      <c r="DF238" s="38"/>
      <c r="DG238" s="38"/>
      <c r="DH238" s="38"/>
      <c r="DI238" s="38"/>
      <c r="DJ238" s="38"/>
    </row>
    <row r="239" spans="2:114" x14ac:dyDescent="0.3"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8"/>
      <c r="CI239" s="38"/>
      <c r="CJ239" s="38"/>
      <c r="CK239" s="38"/>
      <c r="CL239" s="38"/>
      <c r="CM239" s="38"/>
      <c r="CN239" s="38"/>
      <c r="CO239" s="38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8"/>
      <c r="DD239" s="38"/>
      <c r="DE239" s="38"/>
      <c r="DF239" s="38"/>
      <c r="DG239" s="38"/>
      <c r="DH239" s="38"/>
      <c r="DI239" s="38"/>
      <c r="DJ239" s="38"/>
    </row>
    <row r="240" spans="2:114" x14ac:dyDescent="0.3"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8"/>
      <c r="CI240" s="38"/>
      <c r="CJ240" s="38"/>
      <c r="CK240" s="38"/>
      <c r="CL240" s="38"/>
      <c r="CM240" s="38"/>
      <c r="CN240" s="38"/>
      <c r="CO240" s="38"/>
      <c r="CP240" s="38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8"/>
      <c r="DD240" s="38"/>
      <c r="DE240" s="38"/>
      <c r="DF240" s="38"/>
      <c r="DG240" s="38"/>
      <c r="DH240" s="38"/>
      <c r="DI240" s="38"/>
      <c r="DJ240" s="38"/>
    </row>
    <row r="241" spans="2:114" x14ac:dyDescent="0.3"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8"/>
      <c r="CI241" s="38"/>
      <c r="CJ241" s="38"/>
      <c r="CK241" s="38"/>
      <c r="CL241" s="38"/>
      <c r="CM241" s="38"/>
      <c r="CN241" s="38"/>
      <c r="CO241" s="38"/>
      <c r="CP241" s="38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8"/>
      <c r="DD241" s="38"/>
      <c r="DE241" s="38"/>
      <c r="DF241" s="38"/>
      <c r="DG241" s="38"/>
      <c r="DH241" s="38"/>
      <c r="DI241" s="38"/>
      <c r="DJ241" s="38"/>
    </row>
    <row r="242" spans="2:114" x14ac:dyDescent="0.3"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8"/>
      <c r="CI242" s="38"/>
      <c r="CJ242" s="38"/>
      <c r="CK242" s="38"/>
      <c r="CL242" s="38"/>
      <c r="CM242" s="38"/>
      <c r="CN242" s="38"/>
      <c r="CO242" s="38"/>
      <c r="CP242" s="38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8"/>
      <c r="DD242" s="38"/>
      <c r="DE242" s="38"/>
      <c r="DF242" s="38"/>
      <c r="DG242" s="38"/>
      <c r="DH242" s="38"/>
      <c r="DI242" s="38"/>
      <c r="DJ242" s="38"/>
    </row>
    <row r="243" spans="2:114" x14ac:dyDescent="0.3"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</row>
    <row r="244" spans="2:114" x14ac:dyDescent="0.3"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8"/>
      <c r="CI244" s="38"/>
      <c r="CJ244" s="38"/>
      <c r="CK244" s="38"/>
      <c r="CL244" s="38"/>
      <c r="CM244" s="38"/>
      <c r="CN244" s="38"/>
      <c r="CO244" s="38"/>
      <c r="CP244" s="38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8"/>
      <c r="DD244" s="38"/>
      <c r="DE244" s="38"/>
      <c r="DF244" s="38"/>
      <c r="DG244" s="38"/>
      <c r="DH244" s="38"/>
      <c r="DI244" s="38"/>
      <c r="DJ244" s="38"/>
    </row>
    <row r="245" spans="2:114" x14ac:dyDescent="0.3"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8"/>
      <c r="CI245" s="38"/>
      <c r="CJ245" s="38"/>
      <c r="CK245" s="38"/>
      <c r="CL245" s="38"/>
      <c r="CM245" s="38"/>
      <c r="CN245" s="38"/>
      <c r="CO245" s="38"/>
      <c r="CP245" s="38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8"/>
      <c r="DD245" s="38"/>
      <c r="DE245" s="38"/>
      <c r="DF245" s="38"/>
      <c r="DG245" s="38"/>
      <c r="DH245" s="38"/>
      <c r="DI245" s="38"/>
      <c r="DJ245" s="38"/>
    </row>
    <row r="246" spans="2:114" x14ac:dyDescent="0.3"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</row>
    <row r="247" spans="2:114" x14ac:dyDescent="0.3"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8"/>
      <c r="CI247" s="38"/>
      <c r="CJ247" s="38"/>
      <c r="CK247" s="38"/>
      <c r="CL247" s="38"/>
      <c r="CM247" s="38"/>
      <c r="CN247" s="38"/>
      <c r="CO247" s="38"/>
      <c r="CP247" s="38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8"/>
      <c r="DD247" s="38"/>
      <c r="DE247" s="38"/>
      <c r="DF247" s="38"/>
      <c r="DG247" s="38"/>
      <c r="DH247" s="38"/>
      <c r="DI247" s="38"/>
      <c r="DJ247" s="38"/>
    </row>
    <row r="248" spans="2:114" x14ac:dyDescent="0.3"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8"/>
      <c r="CI248" s="38"/>
      <c r="CJ248" s="38"/>
      <c r="CK248" s="38"/>
      <c r="CL248" s="38"/>
      <c r="CM248" s="38"/>
      <c r="CN248" s="38"/>
      <c r="CO248" s="38"/>
      <c r="CP248" s="38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8"/>
      <c r="DD248" s="38"/>
      <c r="DE248" s="38"/>
      <c r="DF248" s="38"/>
      <c r="DG248" s="38"/>
      <c r="DH248" s="38"/>
      <c r="DI248" s="38"/>
      <c r="DJ248" s="38"/>
    </row>
    <row r="249" spans="2:114" x14ac:dyDescent="0.3"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</row>
    <row r="250" spans="2:114" x14ac:dyDescent="0.3"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8"/>
      <c r="CI250" s="38"/>
      <c r="CJ250" s="38"/>
      <c r="CK250" s="38"/>
      <c r="CL250" s="38"/>
      <c r="CM250" s="38"/>
      <c r="CN250" s="38"/>
      <c r="CO250" s="38"/>
      <c r="CP250" s="38"/>
      <c r="CQ250" s="38"/>
      <c r="CR250" s="38"/>
      <c r="CS250" s="38"/>
      <c r="CT250" s="38"/>
      <c r="CU250" s="38"/>
      <c r="CV250" s="38"/>
      <c r="CW250" s="38"/>
      <c r="CX250" s="38"/>
      <c r="CY250" s="38"/>
      <c r="CZ250" s="38"/>
      <c r="DA250" s="38"/>
      <c r="DB250" s="38"/>
      <c r="DC250" s="38"/>
      <c r="DD250" s="38"/>
      <c r="DE250" s="38"/>
      <c r="DF250" s="38"/>
      <c r="DG250" s="38"/>
      <c r="DH250" s="38"/>
      <c r="DI250" s="38"/>
      <c r="DJ250" s="38"/>
    </row>
    <row r="251" spans="2:114" x14ac:dyDescent="0.3"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8"/>
      <c r="CI251" s="38"/>
      <c r="CJ251" s="38"/>
      <c r="CK251" s="38"/>
      <c r="CL251" s="38"/>
      <c r="CM251" s="38"/>
      <c r="CN251" s="38"/>
      <c r="CO251" s="38"/>
      <c r="CP251" s="38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8"/>
      <c r="DD251" s="38"/>
      <c r="DE251" s="38"/>
      <c r="DF251" s="38"/>
      <c r="DG251" s="38"/>
      <c r="DH251" s="38"/>
      <c r="DI251" s="38"/>
      <c r="DJ251" s="38"/>
    </row>
    <row r="252" spans="2:114" x14ac:dyDescent="0.3"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8"/>
      <c r="DD252" s="38"/>
      <c r="DE252" s="38"/>
      <c r="DF252" s="38"/>
      <c r="DG252" s="38"/>
      <c r="DH252" s="38"/>
      <c r="DI252" s="38"/>
      <c r="DJ252" s="38"/>
    </row>
    <row r="253" spans="2:114" x14ac:dyDescent="0.3"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8"/>
      <c r="CI253" s="38"/>
      <c r="CJ253" s="38"/>
      <c r="CK253" s="38"/>
      <c r="CL253" s="38"/>
      <c r="CM253" s="38"/>
      <c r="CN253" s="38"/>
      <c r="CO253" s="38"/>
      <c r="CP253" s="38"/>
      <c r="CQ253" s="38"/>
      <c r="CR253" s="38"/>
      <c r="CS253" s="38"/>
      <c r="CT253" s="38"/>
      <c r="CU253" s="38"/>
      <c r="CV253" s="38"/>
      <c r="CW253" s="38"/>
      <c r="CX253" s="38"/>
      <c r="CY253" s="38"/>
      <c r="CZ253" s="38"/>
      <c r="DA253" s="38"/>
      <c r="DB253" s="38"/>
      <c r="DC253" s="38"/>
      <c r="DD253" s="38"/>
      <c r="DE253" s="38"/>
      <c r="DF253" s="38"/>
      <c r="DG253" s="38"/>
      <c r="DH253" s="38"/>
      <c r="DI253" s="38"/>
      <c r="DJ253" s="38"/>
    </row>
    <row r="254" spans="2:114" x14ac:dyDescent="0.3"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8"/>
      <c r="CI254" s="38"/>
      <c r="CJ254" s="38"/>
      <c r="CK254" s="38"/>
      <c r="CL254" s="38"/>
      <c r="CM254" s="38"/>
      <c r="CN254" s="38"/>
      <c r="CO254" s="38"/>
      <c r="CP254" s="38"/>
      <c r="CQ254" s="38"/>
      <c r="CR254" s="38"/>
      <c r="CS254" s="38"/>
      <c r="CT254" s="38"/>
      <c r="CU254" s="38"/>
      <c r="CV254" s="38"/>
      <c r="CW254" s="38"/>
      <c r="CX254" s="38"/>
      <c r="CY254" s="38"/>
      <c r="CZ254" s="38"/>
      <c r="DA254" s="38"/>
      <c r="DB254" s="38"/>
      <c r="DC254" s="38"/>
      <c r="DD254" s="38"/>
      <c r="DE254" s="38"/>
      <c r="DF254" s="38"/>
      <c r="DG254" s="38"/>
      <c r="DH254" s="38"/>
      <c r="DI254" s="38"/>
      <c r="DJ254" s="38"/>
    </row>
    <row r="255" spans="2:114" x14ac:dyDescent="0.3"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</row>
    <row r="256" spans="2:114" x14ac:dyDescent="0.3"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8"/>
      <c r="CI256" s="38"/>
      <c r="CJ256" s="38"/>
      <c r="CK256" s="38"/>
      <c r="CL256" s="38"/>
      <c r="CM256" s="38"/>
      <c r="CN256" s="38"/>
      <c r="CO256" s="38"/>
      <c r="CP256" s="38"/>
      <c r="CQ256" s="38"/>
      <c r="CR256" s="38"/>
      <c r="CS256" s="38"/>
      <c r="CT256" s="38"/>
      <c r="CU256" s="38"/>
      <c r="CV256" s="38"/>
      <c r="CW256" s="38"/>
      <c r="CX256" s="38"/>
      <c r="CY256" s="38"/>
      <c r="CZ256" s="38"/>
      <c r="DA256" s="38"/>
      <c r="DB256" s="38"/>
      <c r="DC256" s="38"/>
      <c r="DD256" s="38"/>
      <c r="DE256" s="38"/>
      <c r="DF256" s="38"/>
      <c r="DG256" s="38"/>
      <c r="DH256" s="38"/>
      <c r="DI256" s="38"/>
      <c r="DJ256" s="38"/>
    </row>
    <row r="257" spans="2:114" x14ac:dyDescent="0.3"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G257" s="38"/>
      <c r="CH257" s="38"/>
      <c r="CI257" s="38"/>
      <c r="CJ257" s="38"/>
      <c r="CK257" s="38"/>
      <c r="CL257" s="38"/>
      <c r="CM257" s="38"/>
      <c r="CN257" s="38"/>
      <c r="CO257" s="38"/>
      <c r="CP257" s="38"/>
      <c r="CQ257" s="38"/>
      <c r="CR257" s="38"/>
      <c r="CS257" s="38"/>
      <c r="CT257" s="38"/>
      <c r="CU257" s="38"/>
      <c r="CV257" s="38"/>
      <c r="CW257" s="38"/>
      <c r="CX257" s="38"/>
      <c r="CY257" s="38"/>
      <c r="CZ257" s="38"/>
      <c r="DA257" s="38"/>
      <c r="DB257" s="38"/>
      <c r="DC257" s="38"/>
      <c r="DD257" s="38"/>
      <c r="DE257" s="38"/>
      <c r="DF257" s="38"/>
      <c r="DG257" s="38"/>
      <c r="DH257" s="38"/>
      <c r="DI257" s="38"/>
      <c r="DJ257" s="38"/>
    </row>
    <row r="258" spans="2:114" x14ac:dyDescent="0.3"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8"/>
      <c r="DD258" s="38"/>
      <c r="DE258" s="38"/>
      <c r="DF258" s="38"/>
      <c r="DG258" s="38"/>
      <c r="DH258" s="38"/>
      <c r="DI258" s="38"/>
      <c r="DJ258" s="38"/>
    </row>
    <row r="259" spans="2:114" x14ac:dyDescent="0.3"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8"/>
      <c r="DD259" s="38"/>
      <c r="DE259" s="38"/>
      <c r="DF259" s="38"/>
      <c r="DG259" s="38"/>
      <c r="DH259" s="38"/>
      <c r="DI259" s="38"/>
      <c r="DJ259" s="38"/>
    </row>
    <row r="260" spans="2:114" x14ac:dyDescent="0.3"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  <c r="CX260" s="38"/>
      <c r="CY260" s="38"/>
      <c r="CZ260" s="38"/>
      <c r="DA260" s="38"/>
      <c r="DB260" s="38"/>
      <c r="DC260" s="38"/>
      <c r="DD260" s="38"/>
      <c r="DE260" s="38"/>
      <c r="DF260" s="38"/>
      <c r="DG260" s="38"/>
      <c r="DH260" s="38"/>
      <c r="DI260" s="38"/>
      <c r="DJ260" s="38"/>
    </row>
    <row r="261" spans="2:114" x14ac:dyDescent="0.3"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</row>
    <row r="262" spans="2:114" x14ac:dyDescent="0.3"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8"/>
      <c r="DD262" s="38"/>
      <c r="DE262" s="38"/>
      <c r="DF262" s="38"/>
      <c r="DG262" s="38"/>
      <c r="DH262" s="38"/>
      <c r="DI262" s="38"/>
      <c r="DJ262" s="38"/>
    </row>
    <row r="263" spans="2:114" x14ac:dyDescent="0.3"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8"/>
      <c r="DD263" s="38"/>
      <c r="DE263" s="38"/>
      <c r="DF263" s="38"/>
      <c r="DG263" s="38"/>
      <c r="DH263" s="38"/>
      <c r="DI263" s="38"/>
      <c r="DJ263" s="38"/>
    </row>
    <row r="264" spans="2:114" x14ac:dyDescent="0.3"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</row>
    <row r="265" spans="2:114" x14ac:dyDescent="0.3"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  <c r="CX265" s="38"/>
      <c r="CY265" s="38"/>
      <c r="CZ265" s="38"/>
      <c r="DA265" s="38"/>
      <c r="DB265" s="38"/>
      <c r="DC265" s="38"/>
      <c r="DD265" s="38"/>
      <c r="DE265" s="38"/>
      <c r="DF265" s="38"/>
      <c r="DG265" s="38"/>
      <c r="DH265" s="38"/>
      <c r="DI265" s="38"/>
      <c r="DJ265" s="38"/>
    </row>
    <row r="266" spans="2:114" x14ac:dyDescent="0.3"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8"/>
      <c r="DD266" s="38"/>
      <c r="DE266" s="38"/>
      <c r="DF266" s="38"/>
      <c r="DG266" s="38"/>
      <c r="DH266" s="38"/>
      <c r="DI266" s="38"/>
      <c r="DJ266" s="38"/>
    </row>
    <row r="267" spans="2:114" x14ac:dyDescent="0.3"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8"/>
      <c r="DD267" s="38"/>
      <c r="DE267" s="38"/>
      <c r="DF267" s="38"/>
      <c r="DG267" s="38"/>
      <c r="DH267" s="38"/>
      <c r="DI267" s="38"/>
      <c r="DJ267" s="38"/>
    </row>
    <row r="268" spans="2:114" x14ac:dyDescent="0.3"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8"/>
      <c r="DD268" s="38"/>
      <c r="DE268" s="38"/>
      <c r="DF268" s="38"/>
      <c r="DG268" s="38"/>
      <c r="DH268" s="38"/>
      <c r="DI268" s="38"/>
      <c r="DJ268" s="38"/>
    </row>
    <row r="269" spans="2:114" x14ac:dyDescent="0.3"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  <c r="CX269" s="38"/>
      <c r="CY269" s="38"/>
      <c r="CZ269" s="38"/>
      <c r="DA269" s="38"/>
      <c r="DB269" s="38"/>
      <c r="DC269" s="38"/>
      <c r="DD269" s="38"/>
      <c r="DE269" s="38"/>
      <c r="DF269" s="38"/>
      <c r="DG269" s="38"/>
      <c r="DH269" s="38"/>
      <c r="DI269" s="38"/>
      <c r="DJ269" s="38"/>
    </row>
    <row r="270" spans="2:114" x14ac:dyDescent="0.3"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8"/>
      <c r="DD270" s="38"/>
      <c r="DE270" s="38"/>
      <c r="DF270" s="38"/>
      <c r="DG270" s="38"/>
      <c r="DH270" s="38"/>
      <c r="DI270" s="38"/>
      <c r="DJ270" s="38"/>
    </row>
    <row r="271" spans="2:114" x14ac:dyDescent="0.3"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8"/>
      <c r="DD271" s="38"/>
      <c r="DE271" s="38"/>
      <c r="DF271" s="38"/>
      <c r="DG271" s="38"/>
      <c r="DH271" s="38"/>
      <c r="DI271" s="38"/>
      <c r="DJ271" s="38"/>
    </row>
    <row r="272" spans="2:114" x14ac:dyDescent="0.3"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8"/>
      <c r="CI272" s="38"/>
      <c r="CJ272" s="38"/>
      <c r="CK272" s="38"/>
      <c r="CL272" s="38"/>
      <c r="CM272" s="38"/>
      <c r="CN272" s="38"/>
      <c r="CO272" s="38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8"/>
      <c r="DD272" s="38"/>
      <c r="DE272" s="38"/>
      <c r="DF272" s="38"/>
      <c r="DG272" s="38"/>
      <c r="DH272" s="38"/>
      <c r="DI272" s="38"/>
      <c r="DJ272" s="38"/>
    </row>
    <row r="273" spans="2:114" x14ac:dyDescent="0.3"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8"/>
      <c r="CI273" s="38"/>
      <c r="CJ273" s="38"/>
      <c r="CK273" s="38"/>
      <c r="CL273" s="38"/>
      <c r="CM273" s="38"/>
      <c r="CN273" s="38"/>
      <c r="CO273" s="38"/>
      <c r="CP273" s="38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8"/>
      <c r="DD273" s="38"/>
      <c r="DE273" s="38"/>
      <c r="DF273" s="38"/>
      <c r="DG273" s="38"/>
      <c r="DH273" s="38"/>
      <c r="DI273" s="38"/>
      <c r="DJ273" s="38"/>
    </row>
    <row r="274" spans="2:114" x14ac:dyDescent="0.3"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8"/>
      <c r="CI274" s="38"/>
      <c r="CJ274" s="38"/>
      <c r="CK274" s="38"/>
      <c r="CL274" s="38"/>
      <c r="CM274" s="38"/>
      <c r="CN274" s="38"/>
      <c r="CO274" s="38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8"/>
      <c r="DD274" s="38"/>
      <c r="DE274" s="38"/>
      <c r="DF274" s="38"/>
      <c r="DG274" s="38"/>
      <c r="DH274" s="38"/>
      <c r="DI274" s="38"/>
      <c r="DJ274" s="38"/>
    </row>
    <row r="275" spans="2:114" x14ac:dyDescent="0.3"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8"/>
      <c r="DD275" s="38"/>
      <c r="DE275" s="38"/>
      <c r="DF275" s="38"/>
      <c r="DG275" s="38"/>
      <c r="DH275" s="38"/>
      <c r="DI275" s="38"/>
      <c r="DJ275" s="38"/>
    </row>
    <row r="276" spans="2:114" x14ac:dyDescent="0.3"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8"/>
      <c r="DD276" s="38"/>
      <c r="DE276" s="38"/>
      <c r="DF276" s="38"/>
      <c r="DG276" s="38"/>
      <c r="DH276" s="38"/>
      <c r="DI276" s="38"/>
      <c r="DJ276" s="38"/>
    </row>
    <row r="277" spans="2:114" x14ac:dyDescent="0.3"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8"/>
      <c r="DD277" s="38"/>
      <c r="DE277" s="38"/>
      <c r="DF277" s="38"/>
      <c r="DG277" s="38"/>
      <c r="DH277" s="38"/>
      <c r="DI277" s="38"/>
      <c r="DJ277" s="38"/>
    </row>
    <row r="278" spans="2:114" x14ac:dyDescent="0.3"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8"/>
      <c r="DD278" s="38"/>
      <c r="DE278" s="38"/>
      <c r="DF278" s="38"/>
      <c r="DG278" s="38"/>
      <c r="DH278" s="38"/>
      <c r="DI278" s="38"/>
      <c r="DJ278" s="38"/>
    </row>
    <row r="279" spans="2:114" x14ac:dyDescent="0.3"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8"/>
      <c r="DD279" s="38"/>
      <c r="DE279" s="38"/>
      <c r="DF279" s="38"/>
      <c r="DG279" s="38"/>
      <c r="DH279" s="38"/>
      <c r="DI279" s="38"/>
      <c r="DJ279" s="38"/>
    </row>
    <row r="280" spans="2:114" x14ac:dyDescent="0.3"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8"/>
      <c r="DD280" s="38"/>
      <c r="DE280" s="38"/>
      <c r="DF280" s="38"/>
      <c r="DG280" s="38"/>
      <c r="DH280" s="38"/>
      <c r="DI280" s="38"/>
      <c r="DJ280" s="38"/>
    </row>
    <row r="281" spans="2:114" x14ac:dyDescent="0.3"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8"/>
      <c r="DD281" s="38"/>
      <c r="DE281" s="38"/>
      <c r="DF281" s="38"/>
      <c r="DG281" s="38"/>
      <c r="DH281" s="38"/>
      <c r="DI281" s="38"/>
      <c r="DJ281" s="38"/>
    </row>
    <row r="282" spans="2:114" x14ac:dyDescent="0.3"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  <c r="CX282" s="38"/>
      <c r="CY282" s="38"/>
      <c r="CZ282" s="38"/>
      <c r="DA282" s="38"/>
      <c r="DB282" s="38"/>
      <c r="DC282" s="38"/>
      <c r="DD282" s="38"/>
      <c r="DE282" s="38"/>
      <c r="DF282" s="38"/>
      <c r="DG282" s="38"/>
      <c r="DH282" s="38"/>
      <c r="DI282" s="38"/>
      <c r="DJ282" s="38"/>
    </row>
    <row r="283" spans="2:114" x14ac:dyDescent="0.3"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  <c r="CX283" s="38"/>
      <c r="CY283" s="38"/>
      <c r="CZ283" s="38"/>
      <c r="DA283" s="38"/>
      <c r="DB283" s="38"/>
      <c r="DC283" s="38"/>
      <c r="DD283" s="38"/>
      <c r="DE283" s="38"/>
      <c r="DF283" s="38"/>
      <c r="DG283" s="38"/>
      <c r="DH283" s="38"/>
      <c r="DI283" s="38"/>
      <c r="DJ283" s="38"/>
    </row>
    <row r="284" spans="2:114" x14ac:dyDescent="0.3"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8"/>
      <c r="DD284" s="38"/>
      <c r="DE284" s="38"/>
      <c r="DF284" s="38"/>
      <c r="DG284" s="38"/>
      <c r="DH284" s="38"/>
      <c r="DI284" s="38"/>
      <c r="DJ284" s="38"/>
    </row>
    <row r="285" spans="2:114" x14ac:dyDescent="0.3"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  <c r="CX285" s="38"/>
      <c r="CY285" s="38"/>
      <c r="CZ285" s="38"/>
      <c r="DA285" s="38"/>
      <c r="DB285" s="38"/>
      <c r="DC285" s="38"/>
      <c r="DD285" s="38"/>
      <c r="DE285" s="38"/>
      <c r="DF285" s="38"/>
      <c r="DG285" s="38"/>
      <c r="DH285" s="38"/>
      <c r="DI285" s="38"/>
      <c r="DJ285" s="38"/>
    </row>
    <row r="286" spans="2:114" x14ac:dyDescent="0.3"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8"/>
      <c r="DD286" s="38"/>
      <c r="DE286" s="38"/>
      <c r="DF286" s="38"/>
      <c r="DG286" s="38"/>
      <c r="DH286" s="38"/>
      <c r="DI286" s="38"/>
      <c r="DJ286" s="38"/>
    </row>
    <row r="287" spans="2:114" x14ac:dyDescent="0.3"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8"/>
      <c r="DD287" s="38"/>
      <c r="DE287" s="38"/>
      <c r="DF287" s="38"/>
      <c r="DG287" s="38"/>
      <c r="DH287" s="38"/>
      <c r="DI287" s="38"/>
      <c r="DJ287" s="38"/>
    </row>
    <row r="288" spans="2:114" x14ac:dyDescent="0.3"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  <c r="CX288" s="38"/>
      <c r="CY288" s="38"/>
      <c r="CZ288" s="38"/>
      <c r="DA288" s="38"/>
      <c r="DB288" s="38"/>
      <c r="DC288" s="38"/>
      <c r="DD288" s="38"/>
      <c r="DE288" s="38"/>
      <c r="DF288" s="38"/>
      <c r="DG288" s="38"/>
      <c r="DH288" s="38"/>
      <c r="DI288" s="38"/>
      <c r="DJ288" s="38"/>
    </row>
    <row r="289" spans="2:114" x14ac:dyDescent="0.3"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8"/>
      <c r="DD289" s="38"/>
      <c r="DE289" s="38"/>
      <c r="DF289" s="38"/>
      <c r="DG289" s="38"/>
      <c r="DH289" s="38"/>
      <c r="DI289" s="38"/>
      <c r="DJ289" s="38"/>
    </row>
    <row r="290" spans="2:114" x14ac:dyDescent="0.3"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G290" s="38"/>
      <c r="CH290" s="38"/>
      <c r="CI290" s="38"/>
      <c r="CJ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  <c r="CX290" s="38"/>
      <c r="CY290" s="38"/>
      <c r="CZ290" s="38"/>
      <c r="DA290" s="38"/>
      <c r="DB290" s="38"/>
      <c r="DC290" s="38"/>
      <c r="DD290" s="38"/>
      <c r="DE290" s="38"/>
      <c r="DF290" s="38"/>
      <c r="DG290" s="38"/>
      <c r="DH290" s="38"/>
      <c r="DI290" s="38"/>
      <c r="DJ290" s="38"/>
    </row>
    <row r="291" spans="2:114" x14ac:dyDescent="0.3"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G291" s="38"/>
      <c r="CH291" s="38"/>
      <c r="CI291" s="38"/>
      <c r="CJ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  <c r="CX291" s="38"/>
      <c r="CY291" s="38"/>
      <c r="CZ291" s="38"/>
      <c r="DA291" s="38"/>
      <c r="DB291" s="38"/>
      <c r="DC291" s="38"/>
      <c r="DD291" s="38"/>
      <c r="DE291" s="38"/>
      <c r="DF291" s="38"/>
      <c r="DG291" s="38"/>
      <c r="DH291" s="38"/>
      <c r="DI291" s="38"/>
      <c r="DJ291" s="38"/>
    </row>
    <row r="292" spans="2:114" x14ac:dyDescent="0.3"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8"/>
      <c r="DD292" s="38"/>
      <c r="DE292" s="38"/>
      <c r="DF292" s="38"/>
      <c r="DG292" s="38"/>
      <c r="DH292" s="38"/>
      <c r="DI292" s="38"/>
      <c r="DJ292" s="38"/>
    </row>
    <row r="293" spans="2:114" x14ac:dyDescent="0.3"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  <c r="CX293" s="38"/>
      <c r="CY293" s="38"/>
      <c r="CZ293" s="38"/>
      <c r="DA293" s="38"/>
      <c r="DB293" s="38"/>
      <c r="DC293" s="38"/>
      <c r="DD293" s="38"/>
      <c r="DE293" s="38"/>
      <c r="DF293" s="38"/>
      <c r="DG293" s="38"/>
      <c r="DH293" s="38"/>
      <c r="DI293" s="38"/>
      <c r="DJ293" s="38"/>
    </row>
    <row r="294" spans="2:114" x14ac:dyDescent="0.3"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  <c r="CX294" s="38"/>
      <c r="CY294" s="38"/>
      <c r="CZ294" s="38"/>
      <c r="DA294" s="38"/>
      <c r="DB294" s="38"/>
      <c r="DC294" s="38"/>
      <c r="DD294" s="38"/>
      <c r="DE294" s="38"/>
      <c r="DF294" s="38"/>
      <c r="DG294" s="38"/>
      <c r="DH294" s="38"/>
      <c r="DI294" s="38"/>
      <c r="DJ294" s="38"/>
    </row>
    <row r="295" spans="2:114" x14ac:dyDescent="0.3"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8"/>
      <c r="DD295" s="38"/>
      <c r="DE295" s="38"/>
      <c r="DF295" s="38"/>
      <c r="DG295" s="38"/>
      <c r="DH295" s="38"/>
      <c r="DI295" s="38"/>
      <c r="DJ295" s="38"/>
    </row>
    <row r="296" spans="2:114" x14ac:dyDescent="0.3"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  <c r="CX296" s="38"/>
      <c r="CY296" s="38"/>
      <c r="CZ296" s="38"/>
      <c r="DA296" s="38"/>
      <c r="DB296" s="38"/>
      <c r="DC296" s="38"/>
      <c r="DD296" s="38"/>
      <c r="DE296" s="38"/>
      <c r="DF296" s="38"/>
      <c r="DG296" s="38"/>
      <c r="DH296" s="38"/>
      <c r="DI296" s="38"/>
      <c r="DJ296" s="38"/>
    </row>
    <row r="297" spans="2:114" x14ac:dyDescent="0.3"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  <c r="CX297" s="38"/>
      <c r="CY297" s="38"/>
      <c r="CZ297" s="38"/>
      <c r="DA297" s="38"/>
      <c r="DB297" s="38"/>
      <c r="DC297" s="38"/>
      <c r="DD297" s="38"/>
      <c r="DE297" s="38"/>
      <c r="DF297" s="38"/>
      <c r="DG297" s="38"/>
      <c r="DH297" s="38"/>
      <c r="DI297" s="38"/>
      <c r="DJ297" s="38"/>
    </row>
    <row r="298" spans="2:114" x14ac:dyDescent="0.3"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8"/>
      <c r="DD298" s="38"/>
      <c r="DE298" s="38"/>
      <c r="DF298" s="38"/>
      <c r="DG298" s="38"/>
      <c r="DH298" s="38"/>
      <c r="DI298" s="38"/>
      <c r="DJ298" s="38"/>
    </row>
    <row r="299" spans="2:114" x14ac:dyDescent="0.3"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  <c r="CX299" s="38"/>
      <c r="CY299" s="38"/>
      <c r="CZ299" s="38"/>
      <c r="DA299" s="38"/>
      <c r="DB299" s="38"/>
      <c r="DC299" s="38"/>
      <c r="DD299" s="38"/>
      <c r="DE299" s="38"/>
      <c r="DF299" s="38"/>
      <c r="DG299" s="38"/>
      <c r="DH299" s="38"/>
      <c r="DI299" s="38"/>
      <c r="DJ299" s="38"/>
    </row>
    <row r="300" spans="2:114" x14ac:dyDescent="0.3"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  <c r="CX300" s="38"/>
      <c r="CY300" s="38"/>
      <c r="CZ300" s="38"/>
      <c r="DA300" s="38"/>
      <c r="DB300" s="38"/>
      <c r="DC300" s="38"/>
      <c r="DD300" s="38"/>
      <c r="DE300" s="38"/>
      <c r="DF300" s="38"/>
      <c r="DG300" s="38"/>
      <c r="DH300" s="38"/>
      <c r="DI300" s="38"/>
      <c r="DJ300" s="38"/>
    </row>
    <row r="301" spans="2:114" x14ac:dyDescent="0.3"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8"/>
      <c r="DD301" s="38"/>
      <c r="DE301" s="38"/>
      <c r="DF301" s="38"/>
      <c r="DG301" s="38"/>
      <c r="DH301" s="38"/>
      <c r="DI301" s="38"/>
      <c r="DJ301" s="38"/>
    </row>
    <row r="302" spans="2:114" x14ac:dyDescent="0.3"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8"/>
      <c r="DD302" s="38"/>
      <c r="DE302" s="38"/>
      <c r="DF302" s="38"/>
      <c r="DG302" s="38"/>
      <c r="DH302" s="38"/>
      <c r="DI302" s="38"/>
      <c r="DJ302" s="38"/>
    </row>
    <row r="303" spans="2:114" x14ac:dyDescent="0.3"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8"/>
      <c r="DD303" s="38"/>
      <c r="DE303" s="38"/>
      <c r="DF303" s="38"/>
      <c r="DG303" s="38"/>
      <c r="DH303" s="38"/>
      <c r="DI303" s="38"/>
      <c r="DJ303" s="38"/>
    </row>
    <row r="304" spans="2:114" x14ac:dyDescent="0.3"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</row>
    <row r="305" spans="2:114" x14ac:dyDescent="0.3"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8"/>
      <c r="DD305" s="38"/>
      <c r="DE305" s="38"/>
      <c r="DF305" s="38"/>
      <c r="DG305" s="38"/>
      <c r="DH305" s="38"/>
      <c r="DI305" s="38"/>
      <c r="DJ305" s="38"/>
    </row>
    <row r="306" spans="2:114" x14ac:dyDescent="0.3"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  <c r="CX306" s="38"/>
      <c r="CY306" s="38"/>
      <c r="CZ306" s="38"/>
      <c r="DA306" s="38"/>
      <c r="DB306" s="38"/>
      <c r="DC306" s="38"/>
      <c r="DD306" s="38"/>
      <c r="DE306" s="38"/>
      <c r="DF306" s="38"/>
      <c r="DG306" s="38"/>
      <c r="DH306" s="38"/>
      <c r="DI306" s="38"/>
      <c r="DJ306" s="38"/>
    </row>
    <row r="307" spans="2:114" x14ac:dyDescent="0.3"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8"/>
      <c r="DD307" s="38"/>
      <c r="DE307" s="38"/>
      <c r="DF307" s="38"/>
      <c r="DG307" s="38"/>
      <c r="DH307" s="38"/>
      <c r="DI307" s="38"/>
      <c r="DJ307" s="38"/>
    </row>
    <row r="308" spans="2:114" x14ac:dyDescent="0.3"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8"/>
      <c r="BU308" s="38"/>
      <c r="BV308" s="38"/>
      <c r="BW308" s="38"/>
      <c r="BX308" s="38"/>
      <c r="BY308" s="38"/>
      <c r="BZ308" s="38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  <c r="CX308" s="38"/>
      <c r="CY308" s="38"/>
      <c r="CZ308" s="38"/>
      <c r="DA308" s="38"/>
      <c r="DB308" s="38"/>
      <c r="DC308" s="38"/>
      <c r="DD308" s="38"/>
      <c r="DE308" s="38"/>
      <c r="DF308" s="38"/>
      <c r="DG308" s="38"/>
      <c r="DH308" s="38"/>
      <c r="DI308" s="38"/>
      <c r="DJ308" s="38"/>
    </row>
    <row r="309" spans="2:114" x14ac:dyDescent="0.3"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8"/>
      <c r="BU309" s="38"/>
      <c r="BV309" s="38"/>
      <c r="BW309" s="38"/>
      <c r="BX309" s="38"/>
      <c r="BY309" s="38"/>
      <c r="BZ309" s="38"/>
      <c r="CA309" s="38"/>
      <c r="CB309" s="38"/>
      <c r="CC309" s="38"/>
      <c r="CD309" s="38"/>
      <c r="CE309" s="38"/>
      <c r="CF309" s="38"/>
      <c r="CG309" s="38"/>
      <c r="CH309" s="38"/>
      <c r="CI309" s="38"/>
      <c r="CJ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  <c r="CX309" s="38"/>
      <c r="CY309" s="38"/>
      <c r="CZ309" s="38"/>
      <c r="DA309" s="38"/>
      <c r="DB309" s="38"/>
      <c r="DC309" s="38"/>
      <c r="DD309" s="38"/>
      <c r="DE309" s="38"/>
      <c r="DF309" s="38"/>
      <c r="DG309" s="38"/>
      <c r="DH309" s="38"/>
      <c r="DI309" s="38"/>
      <c r="DJ309" s="38"/>
    </row>
    <row r="310" spans="2:114" x14ac:dyDescent="0.3"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  <c r="CX310" s="38"/>
      <c r="CY310" s="38"/>
      <c r="CZ310" s="38"/>
      <c r="DA310" s="38"/>
      <c r="DB310" s="38"/>
      <c r="DC310" s="38"/>
      <c r="DD310" s="38"/>
      <c r="DE310" s="38"/>
      <c r="DF310" s="38"/>
      <c r="DG310" s="38"/>
      <c r="DH310" s="38"/>
      <c r="DI310" s="38"/>
      <c r="DJ310" s="38"/>
    </row>
    <row r="311" spans="2:114" x14ac:dyDescent="0.3"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8"/>
      <c r="BU311" s="38"/>
      <c r="BV311" s="38"/>
      <c r="BW311" s="38"/>
      <c r="BX311" s="38"/>
      <c r="BY311" s="38"/>
      <c r="BZ311" s="38"/>
      <c r="CA311" s="38"/>
      <c r="CB311" s="38"/>
      <c r="CC311" s="38"/>
      <c r="CD311" s="38"/>
      <c r="CE311" s="38"/>
      <c r="CF311" s="38"/>
      <c r="CG311" s="38"/>
      <c r="CH311" s="38"/>
      <c r="CI311" s="38"/>
      <c r="CJ311" s="38"/>
      <c r="CK311" s="38"/>
      <c r="CL311" s="38"/>
      <c r="CM311" s="38"/>
      <c r="CN311" s="38"/>
      <c r="CO311" s="38"/>
      <c r="CP311" s="38"/>
      <c r="CQ311" s="38"/>
      <c r="CR311" s="38"/>
      <c r="CS311" s="38"/>
      <c r="CT311" s="38"/>
      <c r="CU311" s="38"/>
      <c r="CV311" s="38"/>
      <c r="CW311" s="38"/>
      <c r="CX311" s="38"/>
      <c r="CY311" s="38"/>
      <c r="CZ311" s="38"/>
      <c r="DA311" s="38"/>
      <c r="DB311" s="38"/>
      <c r="DC311" s="38"/>
      <c r="DD311" s="38"/>
      <c r="DE311" s="38"/>
      <c r="DF311" s="38"/>
      <c r="DG311" s="38"/>
      <c r="DH311" s="38"/>
      <c r="DI311" s="38"/>
      <c r="DJ311" s="38"/>
    </row>
    <row r="312" spans="2:114" x14ac:dyDescent="0.3"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8"/>
      <c r="BU312" s="38"/>
      <c r="BV312" s="38"/>
      <c r="BW312" s="38"/>
      <c r="BX312" s="38"/>
      <c r="BY312" s="38"/>
      <c r="BZ312" s="38"/>
      <c r="CA312" s="38"/>
      <c r="CB312" s="38"/>
      <c r="CC312" s="38"/>
      <c r="CD312" s="38"/>
      <c r="CE312" s="38"/>
      <c r="CF312" s="38"/>
      <c r="CG312" s="38"/>
      <c r="CH312" s="38"/>
      <c r="CI312" s="38"/>
      <c r="CJ312" s="38"/>
      <c r="CK312" s="38"/>
      <c r="CL312" s="38"/>
      <c r="CM312" s="38"/>
      <c r="CN312" s="38"/>
      <c r="CO312" s="38"/>
      <c r="CP312" s="38"/>
      <c r="CQ312" s="38"/>
      <c r="CR312" s="38"/>
      <c r="CS312" s="38"/>
      <c r="CT312" s="38"/>
      <c r="CU312" s="38"/>
      <c r="CV312" s="38"/>
      <c r="CW312" s="38"/>
      <c r="CX312" s="38"/>
      <c r="CY312" s="38"/>
      <c r="CZ312" s="38"/>
      <c r="DA312" s="38"/>
      <c r="DB312" s="38"/>
      <c r="DC312" s="38"/>
      <c r="DD312" s="38"/>
      <c r="DE312" s="38"/>
      <c r="DF312" s="38"/>
      <c r="DG312" s="38"/>
      <c r="DH312" s="38"/>
      <c r="DI312" s="38"/>
      <c r="DJ312" s="38"/>
    </row>
    <row r="313" spans="2:114" x14ac:dyDescent="0.3"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8"/>
      <c r="BU313" s="38"/>
      <c r="BV313" s="38"/>
      <c r="BW313" s="38"/>
      <c r="BX313" s="38"/>
      <c r="BY313" s="38"/>
      <c r="BZ313" s="38"/>
      <c r="CA313" s="38"/>
      <c r="CB313" s="38"/>
      <c r="CC313" s="38"/>
      <c r="CD313" s="38"/>
      <c r="CE313" s="38"/>
      <c r="CF313" s="38"/>
      <c r="CG313" s="38"/>
      <c r="CH313" s="38"/>
      <c r="CI313" s="38"/>
      <c r="CJ313" s="38"/>
      <c r="CK313" s="38"/>
      <c r="CL313" s="38"/>
      <c r="CM313" s="38"/>
      <c r="CN313" s="38"/>
      <c r="CO313" s="38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8"/>
      <c r="DD313" s="38"/>
      <c r="DE313" s="38"/>
      <c r="DF313" s="38"/>
      <c r="DG313" s="38"/>
      <c r="DH313" s="38"/>
      <c r="DI313" s="38"/>
      <c r="DJ313" s="38"/>
    </row>
    <row r="314" spans="2:114" x14ac:dyDescent="0.3"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8"/>
      <c r="BU314" s="38"/>
      <c r="BV314" s="38"/>
      <c r="BW314" s="38"/>
      <c r="BX314" s="38"/>
      <c r="BY314" s="38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8"/>
      <c r="DD314" s="38"/>
      <c r="DE314" s="38"/>
      <c r="DF314" s="38"/>
      <c r="DG314" s="38"/>
      <c r="DH314" s="38"/>
      <c r="DI314" s="38"/>
      <c r="DJ314" s="38"/>
    </row>
    <row r="315" spans="2:114" x14ac:dyDescent="0.3"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8"/>
      <c r="BU315" s="38"/>
      <c r="BV315" s="38"/>
      <c r="BW315" s="38"/>
      <c r="BX315" s="38"/>
      <c r="BY315" s="38"/>
      <c r="BZ315" s="38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  <c r="CX315" s="38"/>
      <c r="CY315" s="38"/>
      <c r="CZ315" s="38"/>
      <c r="DA315" s="38"/>
      <c r="DB315" s="38"/>
      <c r="DC315" s="38"/>
      <c r="DD315" s="38"/>
      <c r="DE315" s="38"/>
      <c r="DF315" s="38"/>
      <c r="DG315" s="38"/>
      <c r="DH315" s="38"/>
      <c r="DI315" s="38"/>
      <c r="DJ315" s="38"/>
    </row>
    <row r="316" spans="2:114" x14ac:dyDescent="0.3"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8"/>
      <c r="BU316" s="38"/>
      <c r="BV316" s="38"/>
      <c r="BW316" s="38"/>
      <c r="BX316" s="38"/>
      <c r="BY316" s="38"/>
      <c r="BZ316" s="38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  <c r="CL316" s="38"/>
      <c r="CM316" s="38"/>
      <c r="CN316" s="38"/>
      <c r="CO316" s="38"/>
      <c r="CP316" s="38"/>
      <c r="CQ316" s="38"/>
      <c r="CR316" s="38"/>
      <c r="CS316" s="38"/>
      <c r="CT316" s="38"/>
      <c r="CU316" s="38"/>
      <c r="CV316" s="38"/>
      <c r="CW316" s="38"/>
      <c r="CX316" s="38"/>
      <c r="CY316" s="38"/>
      <c r="CZ316" s="38"/>
      <c r="DA316" s="38"/>
      <c r="DB316" s="38"/>
      <c r="DC316" s="38"/>
      <c r="DD316" s="38"/>
      <c r="DE316" s="38"/>
      <c r="DF316" s="38"/>
      <c r="DG316" s="38"/>
      <c r="DH316" s="38"/>
      <c r="DI316" s="38"/>
      <c r="DJ316" s="38"/>
    </row>
    <row r="317" spans="2:114" x14ac:dyDescent="0.3"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8"/>
      <c r="BU317" s="38"/>
      <c r="BV317" s="38"/>
      <c r="BW317" s="38"/>
      <c r="BX317" s="38"/>
      <c r="BY317" s="38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8"/>
      <c r="DD317" s="38"/>
      <c r="DE317" s="38"/>
      <c r="DF317" s="38"/>
      <c r="DG317" s="38"/>
      <c r="DH317" s="38"/>
      <c r="DI317" s="38"/>
      <c r="DJ317" s="38"/>
    </row>
    <row r="318" spans="2:114" x14ac:dyDescent="0.3"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8"/>
      <c r="BU318" s="38"/>
      <c r="BV318" s="38"/>
      <c r="BW318" s="38"/>
      <c r="BX318" s="38"/>
      <c r="BY318" s="38"/>
      <c r="BZ318" s="38"/>
      <c r="CA318" s="38"/>
      <c r="CB318" s="38"/>
      <c r="CC318" s="38"/>
      <c r="CD318" s="38"/>
      <c r="CE318" s="38"/>
      <c r="CF318" s="38"/>
      <c r="CG318" s="38"/>
      <c r="CH318" s="38"/>
      <c r="CI318" s="38"/>
      <c r="CJ318" s="38"/>
      <c r="CK318" s="38"/>
      <c r="CL318" s="38"/>
      <c r="CM318" s="38"/>
      <c r="CN318" s="38"/>
      <c r="CO318" s="38"/>
      <c r="CP318" s="38"/>
      <c r="CQ318" s="38"/>
      <c r="CR318" s="38"/>
      <c r="CS318" s="38"/>
      <c r="CT318" s="38"/>
      <c r="CU318" s="38"/>
      <c r="CV318" s="38"/>
      <c r="CW318" s="38"/>
      <c r="CX318" s="38"/>
      <c r="CY318" s="38"/>
      <c r="CZ318" s="38"/>
      <c r="DA318" s="38"/>
      <c r="DB318" s="38"/>
      <c r="DC318" s="38"/>
      <c r="DD318" s="38"/>
      <c r="DE318" s="38"/>
      <c r="DF318" s="38"/>
      <c r="DG318" s="38"/>
      <c r="DH318" s="38"/>
      <c r="DI318" s="38"/>
      <c r="DJ318" s="38"/>
    </row>
    <row r="319" spans="2:114" x14ac:dyDescent="0.3"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8"/>
      <c r="BU319" s="38"/>
      <c r="BV319" s="38"/>
      <c r="BW319" s="38"/>
      <c r="BX319" s="38"/>
      <c r="BY319" s="38"/>
      <c r="BZ319" s="38"/>
      <c r="CA319" s="38"/>
      <c r="CB319" s="38"/>
      <c r="CC319" s="38"/>
      <c r="CD319" s="38"/>
      <c r="CE319" s="38"/>
      <c r="CF319" s="38"/>
      <c r="CG319" s="38"/>
      <c r="CH319" s="38"/>
      <c r="CI319" s="38"/>
      <c r="CJ319" s="38"/>
      <c r="CK319" s="38"/>
      <c r="CL319" s="38"/>
      <c r="CM319" s="38"/>
      <c r="CN319" s="38"/>
      <c r="CO319" s="38"/>
      <c r="CP319" s="38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8"/>
      <c r="DD319" s="38"/>
      <c r="DE319" s="38"/>
      <c r="DF319" s="38"/>
      <c r="DG319" s="38"/>
      <c r="DH319" s="38"/>
      <c r="DI319" s="38"/>
      <c r="DJ319" s="38"/>
    </row>
    <row r="320" spans="2:114" x14ac:dyDescent="0.3"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8"/>
      <c r="BU320" s="38"/>
      <c r="BV320" s="38"/>
      <c r="BW320" s="38"/>
      <c r="BX320" s="38"/>
      <c r="BY320" s="38"/>
      <c r="BZ320" s="38"/>
      <c r="CA320" s="38"/>
      <c r="CB320" s="38"/>
      <c r="CC320" s="38"/>
      <c r="CD320" s="38"/>
      <c r="CE320" s="38"/>
      <c r="CF320" s="38"/>
      <c r="CG320" s="38"/>
      <c r="CH320" s="38"/>
      <c r="CI320" s="38"/>
      <c r="CJ320" s="38"/>
      <c r="CK320" s="38"/>
      <c r="CL320" s="38"/>
      <c r="CM320" s="38"/>
      <c r="CN320" s="38"/>
      <c r="CO320" s="38"/>
      <c r="CP320" s="38"/>
      <c r="CQ320" s="38"/>
      <c r="CR320" s="38"/>
      <c r="CS320" s="38"/>
      <c r="CT320" s="38"/>
      <c r="CU320" s="38"/>
      <c r="CV320" s="38"/>
      <c r="CW320" s="38"/>
      <c r="CX320" s="38"/>
      <c r="CY320" s="38"/>
      <c r="CZ320" s="38"/>
      <c r="DA320" s="38"/>
      <c r="DB320" s="38"/>
      <c r="DC320" s="38"/>
      <c r="DD320" s="38"/>
      <c r="DE320" s="38"/>
      <c r="DF320" s="38"/>
      <c r="DG320" s="38"/>
      <c r="DH320" s="38"/>
      <c r="DI320" s="38"/>
      <c r="DJ320" s="38"/>
    </row>
    <row r="321" spans="2:114" x14ac:dyDescent="0.3"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8"/>
      <c r="DD321" s="38"/>
      <c r="DE321" s="38"/>
      <c r="DF321" s="38"/>
      <c r="DG321" s="38"/>
      <c r="DH321" s="38"/>
      <c r="DI321" s="38"/>
      <c r="DJ321" s="38"/>
    </row>
    <row r="322" spans="2:114" x14ac:dyDescent="0.3"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8"/>
      <c r="BU322" s="38"/>
      <c r="BV322" s="38"/>
      <c r="BW322" s="38"/>
      <c r="BX322" s="38"/>
      <c r="BY322" s="38"/>
      <c r="BZ322" s="38"/>
      <c r="CA322" s="38"/>
      <c r="CB322" s="38"/>
      <c r="CC322" s="38"/>
      <c r="CD322" s="38"/>
      <c r="CE322" s="38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  <c r="CX322" s="38"/>
      <c r="CY322" s="38"/>
      <c r="CZ322" s="38"/>
      <c r="DA322" s="38"/>
      <c r="DB322" s="38"/>
      <c r="DC322" s="38"/>
      <c r="DD322" s="38"/>
      <c r="DE322" s="38"/>
      <c r="DF322" s="38"/>
      <c r="DG322" s="38"/>
      <c r="DH322" s="38"/>
      <c r="DI322" s="38"/>
      <c r="DJ322" s="38"/>
    </row>
    <row r="323" spans="2:114" x14ac:dyDescent="0.3"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  <c r="BS323" s="38"/>
      <c r="BT323" s="38"/>
      <c r="BU323" s="38"/>
      <c r="BV323" s="38"/>
      <c r="BW323" s="38"/>
      <c r="BX323" s="38"/>
      <c r="BY323" s="38"/>
      <c r="BZ323" s="38"/>
      <c r="CA323" s="38"/>
      <c r="CB323" s="38"/>
      <c r="CC323" s="38"/>
      <c r="CD323" s="38"/>
      <c r="CE323" s="38"/>
      <c r="CF323" s="38"/>
      <c r="CG323" s="38"/>
      <c r="CH323" s="38"/>
      <c r="CI323" s="38"/>
      <c r="CJ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  <c r="CX323" s="38"/>
      <c r="CY323" s="38"/>
      <c r="CZ323" s="38"/>
      <c r="DA323" s="38"/>
      <c r="DB323" s="38"/>
      <c r="DC323" s="38"/>
      <c r="DD323" s="38"/>
      <c r="DE323" s="38"/>
      <c r="DF323" s="38"/>
      <c r="DG323" s="38"/>
      <c r="DH323" s="38"/>
      <c r="DI323" s="38"/>
      <c r="DJ323" s="38"/>
    </row>
    <row r="324" spans="2:114" x14ac:dyDescent="0.3"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G324" s="38"/>
      <c r="CH324" s="38"/>
      <c r="CI324" s="38"/>
      <c r="CJ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  <c r="CX324" s="38"/>
      <c r="CY324" s="38"/>
      <c r="CZ324" s="38"/>
      <c r="DA324" s="38"/>
      <c r="DB324" s="38"/>
      <c r="DC324" s="38"/>
      <c r="DD324" s="38"/>
      <c r="DE324" s="38"/>
      <c r="DF324" s="38"/>
      <c r="DG324" s="38"/>
      <c r="DH324" s="38"/>
      <c r="DI324" s="38"/>
      <c r="DJ324" s="38"/>
    </row>
    <row r="325" spans="2:114" x14ac:dyDescent="0.3"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G325" s="38"/>
      <c r="CH325" s="38"/>
      <c r="CI325" s="38"/>
      <c r="CJ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  <c r="CX325" s="38"/>
      <c r="CY325" s="38"/>
      <c r="CZ325" s="38"/>
      <c r="DA325" s="38"/>
      <c r="DB325" s="38"/>
      <c r="DC325" s="38"/>
      <c r="DD325" s="38"/>
      <c r="DE325" s="38"/>
      <c r="DF325" s="38"/>
      <c r="DG325" s="38"/>
      <c r="DH325" s="38"/>
      <c r="DI325" s="38"/>
      <c r="DJ325" s="38"/>
    </row>
    <row r="326" spans="2:114" x14ac:dyDescent="0.3"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  <c r="BS326" s="38"/>
      <c r="BT326" s="38"/>
      <c r="BU326" s="38"/>
      <c r="BV326" s="38"/>
      <c r="BW326" s="38"/>
      <c r="BX326" s="38"/>
      <c r="BY326" s="38"/>
      <c r="BZ326" s="38"/>
      <c r="CA326" s="38"/>
      <c r="CB326" s="38"/>
      <c r="CC326" s="38"/>
      <c r="CD326" s="38"/>
      <c r="CE326" s="38"/>
      <c r="CF326" s="38"/>
      <c r="CG326" s="38"/>
      <c r="CH326" s="38"/>
      <c r="CI326" s="38"/>
      <c r="CJ326" s="38"/>
      <c r="CK326" s="38"/>
      <c r="CL326" s="38"/>
      <c r="CM326" s="38"/>
      <c r="CN326" s="38"/>
      <c r="CO326" s="38"/>
      <c r="CP326" s="38"/>
      <c r="CQ326" s="38"/>
      <c r="CR326" s="38"/>
      <c r="CS326" s="38"/>
      <c r="CT326" s="38"/>
      <c r="CU326" s="38"/>
      <c r="CV326" s="38"/>
      <c r="CW326" s="38"/>
      <c r="CX326" s="38"/>
      <c r="CY326" s="38"/>
      <c r="CZ326" s="38"/>
      <c r="DA326" s="38"/>
      <c r="DB326" s="38"/>
      <c r="DC326" s="38"/>
      <c r="DD326" s="38"/>
      <c r="DE326" s="38"/>
      <c r="DF326" s="38"/>
      <c r="DG326" s="38"/>
      <c r="DH326" s="38"/>
      <c r="DI326" s="38"/>
      <c r="DJ326" s="38"/>
    </row>
    <row r="327" spans="2:114" x14ac:dyDescent="0.3"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G327" s="38"/>
      <c r="CH327" s="38"/>
      <c r="CI327" s="38"/>
      <c r="CJ327" s="38"/>
      <c r="CK327" s="38"/>
      <c r="CL327" s="38"/>
      <c r="CM327" s="38"/>
      <c r="CN327" s="38"/>
      <c r="CO327" s="38"/>
      <c r="CP327" s="38"/>
      <c r="CQ327" s="38"/>
      <c r="CR327" s="38"/>
      <c r="CS327" s="38"/>
      <c r="CT327" s="38"/>
      <c r="CU327" s="38"/>
      <c r="CV327" s="38"/>
      <c r="CW327" s="38"/>
      <c r="CX327" s="38"/>
      <c r="CY327" s="38"/>
      <c r="CZ327" s="38"/>
      <c r="DA327" s="38"/>
      <c r="DB327" s="38"/>
      <c r="DC327" s="38"/>
      <c r="DD327" s="38"/>
      <c r="DE327" s="38"/>
      <c r="DF327" s="38"/>
      <c r="DG327" s="38"/>
      <c r="DH327" s="38"/>
      <c r="DI327" s="38"/>
      <c r="DJ327" s="38"/>
    </row>
    <row r="328" spans="2:114" x14ac:dyDescent="0.3"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  <c r="BS328" s="38"/>
      <c r="BT328" s="38"/>
      <c r="BU328" s="38"/>
      <c r="BV328" s="38"/>
      <c r="BW328" s="38"/>
      <c r="BX328" s="38"/>
      <c r="BY328" s="38"/>
      <c r="BZ328" s="38"/>
      <c r="CA328" s="38"/>
      <c r="CB328" s="38"/>
      <c r="CC328" s="38"/>
      <c r="CD328" s="38"/>
      <c r="CE328" s="38"/>
      <c r="CF328" s="38"/>
      <c r="CG328" s="38"/>
      <c r="CH328" s="38"/>
      <c r="CI328" s="38"/>
      <c r="CJ328" s="38"/>
      <c r="CK328" s="38"/>
      <c r="CL328" s="38"/>
      <c r="CM328" s="38"/>
      <c r="CN328" s="38"/>
      <c r="CO328" s="38"/>
      <c r="CP328" s="38"/>
      <c r="CQ328" s="38"/>
      <c r="CR328" s="38"/>
      <c r="CS328" s="38"/>
      <c r="CT328" s="38"/>
      <c r="CU328" s="38"/>
      <c r="CV328" s="38"/>
      <c r="CW328" s="38"/>
      <c r="CX328" s="38"/>
      <c r="CY328" s="38"/>
      <c r="CZ328" s="38"/>
      <c r="DA328" s="38"/>
      <c r="DB328" s="38"/>
      <c r="DC328" s="38"/>
      <c r="DD328" s="38"/>
      <c r="DE328" s="38"/>
      <c r="DF328" s="38"/>
      <c r="DG328" s="38"/>
      <c r="DH328" s="38"/>
      <c r="DI328" s="38"/>
      <c r="DJ328" s="38"/>
    </row>
    <row r="329" spans="2:114" x14ac:dyDescent="0.3"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G329" s="38"/>
      <c r="CH329" s="38"/>
      <c r="CI329" s="38"/>
      <c r="CJ329" s="38"/>
      <c r="CK329" s="38"/>
      <c r="CL329" s="38"/>
      <c r="CM329" s="38"/>
      <c r="CN329" s="38"/>
      <c r="CO329" s="38"/>
      <c r="CP329" s="38"/>
      <c r="CQ329" s="38"/>
      <c r="CR329" s="38"/>
      <c r="CS329" s="38"/>
      <c r="CT329" s="38"/>
      <c r="CU329" s="38"/>
      <c r="CV329" s="38"/>
      <c r="CW329" s="38"/>
      <c r="CX329" s="38"/>
      <c r="CY329" s="38"/>
      <c r="CZ329" s="38"/>
      <c r="DA329" s="38"/>
      <c r="DB329" s="38"/>
      <c r="DC329" s="38"/>
      <c r="DD329" s="38"/>
      <c r="DE329" s="38"/>
      <c r="DF329" s="38"/>
      <c r="DG329" s="38"/>
      <c r="DH329" s="38"/>
      <c r="DI329" s="38"/>
      <c r="DJ329" s="38"/>
    </row>
    <row r="330" spans="2:114" x14ac:dyDescent="0.3"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8"/>
      <c r="CE330" s="38"/>
      <c r="CF330" s="38"/>
      <c r="CG330" s="38"/>
      <c r="CH330" s="38"/>
      <c r="CI330" s="38"/>
      <c r="CJ330" s="38"/>
      <c r="CK330" s="38"/>
      <c r="CL330" s="38"/>
      <c r="CM330" s="38"/>
      <c r="CN330" s="38"/>
      <c r="CO330" s="38"/>
      <c r="CP330" s="38"/>
      <c r="CQ330" s="38"/>
      <c r="CR330" s="38"/>
      <c r="CS330" s="38"/>
      <c r="CT330" s="38"/>
      <c r="CU330" s="38"/>
      <c r="CV330" s="38"/>
      <c r="CW330" s="38"/>
      <c r="CX330" s="38"/>
      <c r="CY330" s="38"/>
      <c r="CZ330" s="38"/>
      <c r="DA330" s="38"/>
      <c r="DB330" s="38"/>
      <c r="DC330" s="38"/>
      <c r="DD330" s="38"/>
      <c r="DE330" s="38"/>
      <c r="DF330" s="38"/>
      <c r="DG330" s="38"/>
      <c r="DH330" s="38"/>
      <c r="DI330" s="38"/>
      <c r="DJ330" s="38"/>
    </row>
    <row r="331" spans="2:114" x14ac:dyDescent="0.3"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8"/>
      <c r="BU331" s="38"/>
      <c r="BV331" s="38"/>
      <c r="BW331" s="38"/>
      <c r="BX331" s="38"/>
      <c r="BY331" s="38"/>
      <c r="BZ331" s="38"/>
      <c r="CA331" s="38"/>
      <c r="CB331" s="38"/>
      <c r="CC331" s="38"/>
      <c r="CD331" s="38"/>
      <c r="CE331" s="38"/>
      <c r="CF331" s="38"/>
      <c r="CG331" s="38"/>
      <c r="CH331" s="38"/>
      <c r="CI331" s="38"/>
      <c r="CJ331" s="38"/>
      <c r="CK331" s="38"/>
      <c r="CL331" s="38"/>
      <c r="CM331" s="38"/>
      <c r="CN331" s="38"/>
      <c r="CO331" s="38"/>
      <c r="CP331" s="38"/>
      <c r="CQ331" s="38"/>
      <c r="CR331" s="38"/>
      <c r="CS331" s="38"/>
      <c r="CT331" s="38"/>
      <c r="CU331" s="38"/>
      <c r="CV331" s="38"/>
      <c r="CW331" s="38"/>
      <c r="CX331" s="38"/>
      <c r="CY331" s="38"/>
      <c r="CZ331" s="38"/>
      <c r="DA331" s="38"/>
      <c r="DB331" s="38"/>
      <c r="DC331" s="38"/>
      <c r="DD331" s="38"/>
      <c r="DE331" s="38"/>
      <c r="DF331" s="38"/>
      <c r="DG331" s="38"/>
      <c r="DH331" s="38"/>
      <c r="DI331" s="38"/>
      <c r="DJ331" s="38"/>
    </row>
    <row r="332" spans="2:114" x14ac:dyDescent="0.3"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  <c r="BS332" s="38"/>
      <c r="BT332" s="38"/>
      <c r="BU332" s="38"/>
      <c r="BV332" s="38"/>
      <c r="BW332" s="38"/>
      <c r="BX332" s="38"/>
      <c r="BY332" s="38"/>
      <c r="BZ332" s="38"/>
      <c r="CA332" s="38"/>
      <c r="CB332" s="38"/>
      <c r="CC332" s="38"/>
      <c r="CD332" s="38"/>
      <c r="CE332" s="38"/>
      <c r="CF332" s="38"/>
      <c r="CG332" s="38"/>
      <c r="CH332" s="38"/>
      <c r="CI332" s="38"/>
      <c r="CJ332" s="38"/>
      <c r="CK332" s="38"/>
      <c r="CL332" s="38"/>
      <c r="CM332" s="38"/>
      <c r="CN332" s="38"/>
      <c r="CO332" s="38"/>
      <c r="CP332" s="38"/>
      <c r="CQ332" s="38"/>
      <c r="CR332" s="38"/>
      <c r="CS332" s="38"/>
      <c r="CT332" s="38"/>
      <c r="CU332" s="38"/>
      <c r="CV332" s="38"/>
      <c r="CW332" s="38"/>
      <c r="CX332" s="38"/>
      <c r="CY332" s="38"/>
      <c r="CZ332" s="38"/>
      <c r="DA332" s="38"/>
      <c r="DB332" s="38"/>
      <c r="DC332" s="38"/>
      <c r="DD332" s="38"/>
      <c r="DE332" s="38"/>
      <c r="DF332" s="38"/>
      <c r="DG332" s="38"/>
      <c r="DH332" s="38"/>
      <c r="DI332" s="38"/>
      <c r="DJ332" s="38"/>
    </row>
    <row r="333" spans="2:114" x14ac:dyDescent="0.3"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  <c r="CL333" s="38"/>
      <c r="CM333" s="38"/>
      <c r="CN333" s="38"/>
      <c r="CO333" s="38"/>
      <c r="CP333" s="38"/>
      <c r="CQ333" s="38"/>
      <c r="CR333" s="38"/>
      <c r="CS333" s="38"/>
      <c r="CT333" s="38"/>
      <c r="CU333" s="38"/>
      <c r="CV333" s="38"/>
      <c r="CW333" s="38"/>
      <c r="CX333" s="38"/>
      <c r="CY333" s="38"/>
      <c r="CZ333" s="38"/>
      <c r="DA333" s="38"/>
      <c r="DB333" s="38"/>
      <c r="DC333" s="38"/>
      <c r="DD333" s="38"/>
      <c r="DE333" s="38"/>
      <c r="DF333" s="38"/>
      <c r="DG333" s="38"/>
      <c r="DH333" s="38"/>
      <c r="DI333" s="38"/>
      <c r="DJ333" s="38"/>
    </row>
    <row r="334" spans="2:114" x14ac:dyDescent="0.3"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8"/>
      <c r="BU334" s="38"/>
      <c r="BV334" s="38"/>
      <c r="BW334" s="38"/>
      <c r="BX334" s="38"/>
      <c r="BY334" s="38"/>
      <c r="BZ334" s="38"/>
      <c r="CA334" s="38"/>
      <c r="CB334" s="38"/>
      <c r="CC334" s="38"/>
      <c r="CD334" s="38"/>
      <c r="CE334" s="38"/>
      <c r="CF334" s="38"/>
      <c r="CG334" s="38"/>
      <c r="CH334" s="38"/>
      <c r="CI334" s="38"/>
      <c r="CJ334" s="38"/>
      <c r="CK334" s="38"/>
      <c r="CL334" s="38"/>
      <c r="CM334" s="38"/>
      <c r="CN334" s="38"/>
      <c r="CO334" s="38"/>
      <c r="CP334" s="38"/>
      <c r="CQ334" s="38"/>
      <c r="CR334" s="38"/>
      <c r="CS334" s="38"/>
      <c r="CT334" s="38"/>
      <c r="CU334" s="38"/>
      <c r="CV334" s="38"/>
      <c r="CW334" s="38"/>
      <c r="CX334" s="38"/>
      <c r="CY334" s="38"/>
      <c r="CZ334" s="38"/>
      <c r="DA334" s="38"/>
      <c r="DB334" s="38"/>
      <c r="DC334" s="38"/>
      <c r="DD334" s="38"/>
      <c r="DE334" s="38"/>
      <c r="DF334" s="38"/>
      <c r="DG334" s="38"/>
      <c r="DH334" s="38"/>
      <c r="DI334" s="38"/>
      <c r="DJ334" s="38"/>
    </row>
    <row r="335" spans="2:114" x14ac:dyDescent="0.3"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8"/>
      <c r="BU335" s="38"/>
      <c r="BV335" s="38"/>
      <c r="BW335" s="38"/>
      <c r="BX335" s="38"/>
      <c r="BY335" s="38"/>
      <c r="BZ335" s="38"/>
      <c r="CA335" s="38"/>
      <c r="CB335" s="38"/>
      <c r="CC335" s="38"/>
      <c r="CD335" s="38"/>
      <c r="CE335" s="38"/>
      <c r="CF335" s="38"/>
      <c r="CG335" s="38"/>
      <c r="CH335" s="38"/>
      <c r="CI335" s="38"/>
      <c r="CJ335" s="38"/>
      <c r="CK335" s="38"/>
      <c r="CL335" s="38"/>
      <c r="CM335" s="38"/>
      <c r="CN335" s="38"/>
      <c r="CO335" s="38"/>
      <c r="CP335" s="38"/>
      <c r="CQ335" s="38"/>
      <c r="CR335" s="38"/>
      <c r="CS335" s="38"/>
      <c r="CT335" s="38"/>
      <c r="CU335" s="38"/>
      <c r="CV335" s="38"/>
      <c r="CW335" s="38"/>
      <c r="CX335" s="38"/>
      <c r="CY335" s="38"/>
      <c r="CZ335" s="38"/>
      <c r="DA335" s="38"/>
      <c r="DB335" s="38"/>
      <c r="DC335" s="38"/>
      <c r="DD335" s="38"/>
      <c r="DE335" s="38"/>
      <c r="DF335" s="38"/>
      <c r="DG335" s="38"/>
      <c r="DH335" s="38"/>
      <c r="DI335" s="38"/>
      <c r="DJ335" s="38"/>
    </row>
    <row r="336" spans="2:114" x14ac:dyDescent="0.3"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G336" s="38"/>
      <c r="CH336" s="38"/>
      <c r="CI336" s="38"/>
      <c r="CJ336" s="38"/>
      <c r="CK336" s="38"/>
      <c r="CL336" s="38"/>
      <c r="CM336" s="38"/>
      <c r="CN336" s="38"/>
      <c r="CO336" s="38"/>
      <c r="CP336" s="38"/>
      <c r="CQ336" s="38"/>
      <c r="CR336" s="38"/>
      <c r="CS336" s="38"/>
      <c r="CT336" s="38"/>
      <c r="CU336" s="38"/>
      <c r="CV336" s="38"/>
      <c r="CW336" s="38"/>
      <c r="CX336" s="38"/>
      <c r="CY336" s="38"/>
      <c r="CZ336" s="38"/>
      <c r="DA336" s="38"/>
      <c r="DB336" s="38"/>
      <c r="DC336" s="38"/>
      <c r="DD336" s="38"/>
      <c r="DE336" s="38"/>
      <c r="DF336" s="38"/>
      <c r="DG336" s="38"/>
      <c r="DH336" s="38"/>
      <c r="DI336" s="38"/>
      <c r="DJ336" s="38"/>
    </row>
    <row r="337" spans="2:114" x14ac:dyDescent="0.3"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  <c r="BS337" s="38"/>
      <c r="BT337" s="38"/>
      <c r="BU337" s="38"/>
      <c r="BV337" s="38"/>
      <c r="BW337" s="38"/>
      <c r="BX337" s="38"/>
      <c r="BY337" s="38"/>
      <c r="BZ337" s="38"/>
      <c r="CA337" s="38"/>
      <c r="CB337" s="38"/>
      <c r="CC337" s="38"/>
      <c r="CD337" s="38"/>
      <c r="CE337" s="38"/>
      <c r="CF337" s="38"/>
      <c r="CG337" s="38"/>
      <c r="CH337" s="38"/>
      <c r="CI337" s="38"/>
      <c r="CJ337" s="38"/>
      <c r="CK337" s="38"/>
      <c r="CL337" s="38"/>
      <c r="CM337" s="38"/>
      <c r="CN337" s="38"/>
      <c r="CO337" s="38"/>
      <c r="CP337" s="38"/>
      <c r="CQ337" s="38"/>
      <c r="CR337" s="38"/>
      <c r="CS337" s="38"/>
      <c r="CT337" s="38"/>
      <c r="CU337" s="38"/>
      <c r="CV337" s="38"/>
      <c r="CW337" s="38"/>
      <c r="CX337" s="38"/>
      <c r="CY337" s="38"/>
      <c r="CZ337" s="38"/>
      <c r="DA337" s="38"/>
      <c r="DB337" s="38"/>
      <c r="DC337" s="38"/>
      <c r="DD337" s="38"/>
      <c r="DE337" s="38"/>
      <c r="DF337" s="38"/>
      <c r="DG337" s="38"/>
      <c r="DH337" s="38"/>
      <c r="DI337" s="38"/>
      <c r="DJ337" s="38"/>
    </row>
    <row r="338" spans="2:114" x14ac:dyDescent="0.3"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8"/>
      <c r="BU338" s="38"/>
      <c r="BV338" s="38"/>
      <c r="BW338" s="38"/>
      <c r="BX338" s="38"/>
      <c r="BY338" s="38"/>
      <c r="BZ338" s="38"/>
      <c r="CA338" s="38"/>
      <c r="CB338" s="38"/>
      <c r="CC338" s="38"/>
      <c r="CD338" s="38"/>
      <c r="CE338" s="38"/>
      <c r="CF338" s="38"/>
      <c r="CG338" s="38"/>
      <c r="CH338" s="38"/>
      <c r="CI338" s="38"/>
      <c r="CJ338" s="38"/>
      <c r="CK338" s="38"/>
      <c r="CL338" s="38"/>
      <c r="CM338" s="38"/>
      <c r="CN338" s="38"/>
      <c r="CO338" s="38"/>
      <c r="CP338" s="38"/>
      <c r="CQ338" s="38"/>
      <c r="CR338" s="38"/>
      <c r="CS338" s="38"/>
      <c r="CT338" s="38"/>
      <c r="CU338" s="38"/>
      <c r="CV338" s="38"/>
      <c r="CW338" s="38"/>
      <c r="CX338" s="38"/>
      <c r="CY338" s="38"/>
      <c r="CZ338" s="38"/>
      <c r="DA338" s="38"/>
      <c r="DB338" s="38"/>
      <c r="DC338" s="38"/>
      <c r="DD338" s="38"/>
      <c r="DE338" s="38"/>
      <c r="DF338" s="38"/>
      <c r="DG338" s="38"/>
      <c r="DH338" s="38"/>
      <c r="DI338" s="38"/>
      <c r="DJ338" s="38"/>
    </row>
    <row r="339" spans="2:114" x14ac:dyDescent="0.3"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  <c r="CL339" s="38"/>
      <c r="CM339" s="38"/>
      <c r="CN339" s="38"/>
      <c r="CO339" s="38"/>
      <c r="CP339" s="38"/>
      <c r="CQ339" s="38"/>
      <c r="CR339" s="38"/>
      <c r="CS339" s="38"/>
      <c r="CT339" s="38"/>
      <c r="CU339" s="38"/>
      <c r="CV339" s="38"/>
      <c r="CW339" s="38"/>
      <c r="CX339" s="38"/>
      <c r="CY339" s="38"/>
      <c r="CZ339" s="38"/>
      <c r="DA339" s="38"/>
      <c r="DB339" s="38"/>
      <c r="DC339" s="38"/>
      <c r="DD339" s="38"/>
      <c r="DE339" s="38"/>
      <c r="DF339" s="38"/>
      <c r="DG339" s="38"/>
      <c r="DH339" s="38"/>
      <c r="DI339" s="38"/>
      <c r="DJ339" s="38"/>
    </row>
    <row r="340" spans="2:114" x14ac:dyDescent="0.3"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8"/>
      <c r="BU340" s="38"/>
      <c r="BV340" s="38"/>
      <c r="BW340" s="38"/>
      <c r="BX340" s="38"/>
      <c r="BY340" s="38"/>
      <c r="BZ340" s="38"/>
      <c r="CA340" s="38"/>
      <c r="CB340" s="38"/>
      <c r="CC340" s="38"/>
      <c r="CD340" s="38"/>
      <c r="CE340" s="38"/>
      <c r="CF340" s="38"/>
      <c r="CG340" s="38"/>
      <c r="CH340" s="38"/>
      <c r="CI340" s="38"/>
      <c r="CJ340" s="38"/>
      <c r="CK340" s="38"/>
      <c r="CL340" s="38"/>
      <c r="CM340" s="38"/>
      <c r="CN340" s="38"/>
      <c r="CO340" s="38"/>
      <c r="CP340" s="38"/>
      <c r="CQ340" s="38"/>
      <c r="CR340" s="38"/>
      <c r="CS340" s="38"/>
      <c r="CT340" s="38"/>
      <c r="CU340" s="38"/>
      <c r="CV340" s="38"/>
      <c r="CW340" s="38"/>
      <c r="CX340" s="38"/>
      <c r="CY340" s="38"/>
      <c r="CZ340" s="38"/>
      <c r="DA340" s="38"/>
      <c r="DB340" s="38"/>
      <c r="DC340" s="38"/>
      <c r="DD340" s="38"/>
      <c r="DE340" s="38"/>
      <c r="DF340" s="38"/>
      <c r="DG340" s="38"/>
      <c r="DH340" s="38"/>
      <c r="DI340" s="38"/>
      <c r="DJ340" s="38"/>
    </row>
    <row r="341" spans="2:114" x14ac:dyDescent="0.3"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8"/>
      <c r="BU341" s="38"/>
      <c r="BV341" s="38"/>
      <c r="BW341" s="38"/>
      <c r="BX341" s="38"/>
      <c r="BY341" s="38"/>
      <c r="BZ341" s="38"/>
      <c r="CA341" s="38"/>
      <c r="CB341" s="38"/>
      <c r="CC341" s="38"/>
      <c r="CD341" s="38"/>
      <c r="CE341" s="38"/>
      <c r="CF341" s="38"/>
      <c r="CG341" s="38"/>
      <c r="CH341" s="38"/>
      <c r="CI341" s="38"/>
      <c r="CJ341" s="38"/>
      <c r="CK341" s="38"/>
      <c r="CL341" s="38"/>
      <c r="CM341" s="38"/>
      <c r="CN341" s="38"/>
      <c r="CO341" s="38"/>
      <c r="CP341" s="38"/>
      <c r="CQ341" s="38"/>
      <c r="CR341" s="38"/>
      <c r="CS341" s="38"/>
      <c r="CT341" s="38"/>
      <c r="CU341" s="38"/>
      <c r="CV341" s="38"/>
      <c r="CW341" s="38"/>
      <c r="CX341" s="38"/>
      <c r="CY341" s="38"/>
      <c r="CZ341" s="38"/>
      <c r="DA341" s="38"/>
      <c r="DB341" s="38"/>
      <c r="DC341" s="38"/>
      <c r="DD341" s="38"/>
      <c r="DE341" s="38"/>
      <c r="DF341" s="38"/>
      <c r="DG341" s="38"/>
      <c r="DH341" s="38"/>
      <c r="DI341" s="38"/>
      <c r="DJ341" s="38"/>
    </row>
    <row r="342" spans="2:114" x14ac:dyDescent="0.3"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G342" s="38"/>
      <c r="CH342" s="38"/>
      <c r="CI342" s="38"/>
      <c r="CJ342" s="38"/>
      <c r="CK342" s="38"/>
      <c r="CL342" s="38"/>
      <c r="CM342" s="38"/>
      <c r="CN342" s="38"/>
      <c r="CO342" s="38"/>
      <c r="CP342" s="38"/>
      <c r="CQ342" s="38"/>
      <c r="CR342" s="38"/>
      <c r="CS342" s="38"/>
      <c r="CT342" s="38"/>
      <c r="CU342" s="38"/>
      <c r="CV342" s="38"/>
      <c r="CW342" s="38"/>
      <c r="CX342" s="38"/>
      <c r="CY342" s="38"/>
      <c r="CZ342" s="38"/>
      <c r="DA342" s="38"/>
      <c r="DB342" s="38"/>
      <c r="DC342" s="38"/>
      <c r="DD342" s="38"/>
      <c r="DE342" s="38"/>
      <c r="DF342" s="38"/>
      <c r="DG342" s="38"/>
      <c r="DH342" s="38"/>
      <c r="DI342" s="38"/>
      <c r="DJ342" s="38"/>
    </row>
    <row r="343" spans="2:114" x14ac:dyDescent="0.3"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38"/>
      <c r="BS343" s="38"/>
      <c r="BT343" s="38"/>
      <c r="BU343" s="38"/>
      <c r="BV343" s="38"/>
      <c r="BW343" s="38"/>
      <c r="BX343" s="38"/>
      <c r="BY343" s="38"/>
      <c r="BZ343" s="38"/>
      <c r="CA343" s="38"/>
      <c r="CB343" s="38"/>
      <c r="CC343" s="38"/>
      <c r="CD343" s="38"/>
      <c r="CE343" s="38"/>
      <c r="CF343" s="38"/>
      <c r="CG343" s="38"/>
      <c r="CH343" s="38"/>
      <c r="CI343" s="38"/>
      <c r="CJ343" s="38"/>
      <c r="CK343" s="38"/>
      <c r="CL343" s="38"/>
      <c r="CM343" s="38"/>
      <c r="CN343" s="38"/>
      <c r="CO343" s="38"/>
      <c r="CP343" s="38"/>
      <c r="CQ343" s="38"/>
      <c r="CR343" s="38"/>
      <c r="CS343" s="38"/>
      <c r="CT343" s="38"/>
      <c r="CU343" s="38"/>
      <c r="CV343" s="38"/>
      <c r="CW343" s="38"/>
      <c r="CX343" s="38"/>
      <c r="CY343" s="38"/>
      <c r="CZ343" s="38"/>
      <c r="DA343" s="38"/>
      <c r="DB343" s="38"/>
      <c r="DC343" s="38"/>
      <c r="DD343" s="38"/>
      <c r="DE343" s="38"/>
      <c r="DF343" s="38"/>
      <c r="DG343" s="38"/>
      <c r="DH343" s="38"/>
      <c r="DI343" s="38"/>
      <c r="DJ343" s="38"/>
    </row>
    <row r="344" spans="2:114" x14ac:dyDescent="0.3"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P344" s="38"/>
      <c r="BQ344" s="38"/>
      <c r="BR344" s="38"/>
      <c r="BS344" s="38"/>
      <c r="BT344" s="38"/>
      <c r="BU344" s="38"/>
      <c r="BV344" s="38"/>
      <c r="BW344" s="38"/>
      <c r="BX344" s="38"/>
      <c r="BY344" s="38"/>
      <c r="BZ344" s="38"/>
      <c r="CA344" s="38"/>
      <c r="CB344" s="38"/>
      <c r="CC344" s="38"/>
      <c r="CD344" s="38"/>
      <c r="CE344" s="38"/>
      <c r="CF344" s="38"/>
      <c r="CG344" s="38"/>
      <c r="CH344" s="38"/>
      <c r="CI344" s="38"/>
      <c r="CJ344" s="38"/>
      <c r="CK344" s="38"/>
      <c r="CL344" s="38"/>
      <c r="CM344" s="38"/>
      <c r="CN344" s="38"/>
      <c r="CO344" s="38"/>
      <c r="CP344" s="38"/>
      <c r="CQ344" s="38"/>
      <c r="CR344" s="38"/>
      <c r="CS344" s="38"/>
      <c r="CT344" s="38"/>
      <c r="CU344" s="38"/>
      <c r="CV344" s="38"/>
      <c r="CW344" s="38"/>
      <c r="CX344" s="38"/>
      <c r="CY344" s="38"/>
      <c r="CZ344" s="38"/>
      <c r="DA344" s="38"/>
      <c r="DB344" s="38"/>
      <c r="DC344" s="38"/>
      <c r="DD344" s="38"/>
      <c r="DE344" s="38"/>
      <c r="DF344" s="38"/>
      <c r="DG344" s="38"/>
      <c r="DH344" s="38"/>
      <c r="DI344" s="38"/>
      <c r="DJ344" s="38"/>
    </row>
    <row r="345" spans="2:114" x14ac:dyDescent="0.3"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  <c r="BS345" s="38"/>
      <c r="BT345" s="38"/>
      <c r="BU345" s="38"/>
      <c r="BV345" s="38"/>
      <c r="BW345" s="38"/>
      <c r="BX345" s="38"/>
      <c r="BY345" s="38"/>
      <c r="BZ345" s="38"/>
      <c r="CA345" s="38"/>
      <c r="CB345" s="38"/>
      <c r="CC345" s="38"/>
      <c r="CD345" s="38"/>
      <c r="CE345" s="38"/>
      <c r="CF345" s="38"/>
      <c r="CG345" s="38"/>
      <c r="CH345" s="38"/>
      <c r="CI345" s="38"/>
      <c r="CJ345" s="38"/>
      <c r="CK345" s="38"/>
      <c r="CL345" s="38"/>
      <c r="CM345" s="38"/>
      <c r="CN345" s="38"/>
      <c r="CO345" s="38"/>
      <c r="CP345" s="38"/>
      <c r="CQ345" s="38"/>
      <c r="CR345" s="38"/>
      <c r="CS345" s="38"/>
      <c r="CT345" s="38"/>
      <c r="CU345" s="38"/>
      <c r="CV345" s="38"/>
      <c r="CW345" s="38"/>
      <c r="CX345" s="38"/>
      <c r="CY345" s="38"/>
      <c r="CZ345" s="38"/>
      <c r="DA345" s="38"/>
      <c r="DB345" s="38"/>
      <c r="DC345" s="38"/>
      <c r="DD345" s="38"/>
      <c r="DE345" s="38"/>
      <c r="DF345" s="38"/>
      <c r="DG345" s="38"/>
      <c r="DH345" s="38"/>
      <c r="DI345" s="38"/>
      <c r="DJ345" s="38"/>
    </row>
    <row r="346" spans="2:114" x14ac:dyDescent="0.3"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P346" s="38"/>
      <c r="BQ346" s="38"/>
      <c r="BR346" s="38"/>
      <c r="BS346" s="38"/>
      <c r="BT346" s="38"/>
      <c r="BU346" s="38"/>
      <c r="BV346" s="38"/>
      <c r="BW346" s="38"/>
      <c r="BX346" s="38"/>
      <c r="BY346" s="38"/>
      <c r="BZ346" s="38"/>
      <c r="CA346" s="38"/>
      <c r="CB346" s="38"/>
      <c r="CC346" s="38"/>
      <c r="CD346" s="38"/>
      <c r="CE346" s="38"/>
      <c r="CF346" s="38"/>
      <c r="CG346" s="38"/>
      <c r="CH346" s="38"/>
      <c r="CI346" s="38"/>
      <c r="CJ346" s="38"/>
      <c r="CK346" s="38"/>
      <c r="CL346" s="38"/>
      <c r="CM346" s="38"/>
      <c r="CN346" s="38"/>
      <c r="CO346" s="38"/>
      <c r="CP346" s="38"/>
      <c r="CQ346" s="38"/>
      <c r="CR346" s="38"/>
      <c r="CS346" s="38"/>
      <c r="CT346" s="38"/>
      <c r="CU346" s="38"/>
      <c r="CV346" s="38"/>
      <c r="CW346" s="38"/>
      <c r="CX346" s="38"/>
      <c r="CY346" s="38"/>
      <c r="CZ346" s="38"/>
      <c r="DA346" s="38"/>
      <c r="DB346" s="38"/>
      <c r="DC346" s="38"/>
      <c r="DD346" s="38"/>
      <c r="DE346" s="38"/>
      <c r="DF346" s="38"/>
      <c r="DG346" s="38"/>
      <c r="DH346" s="38"/>
      <c r="DI346" s="38"/>
      <c r="DJ346" s="38"/>
    </row>
    <row r="347" spans="2:114" x14ac:dyDescent="0.3">
      <c r="L347" s="38"/>
      <c r="M347" s="38"/>
      <c r="N347" s="38"/>
      <c r="O347" s="38"/>
      <c r="P347" s="38"/>
      <c r="Q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38"/>
      <c r="BQ347" s="38"/>
      <c r="BR347" s="38"/>
      <c r="BS347" s="38"/>
      <c r="BT347" s="38"/>
      <c r="BU347" s="38"/>
      <c r="BV347" s="38"/>
      <c r="BW347" s="38"/>
      <c r="BX347" s="38"/>
      <c r="BY347" s="38"/>
      <c r="BZ347" s="38"/>
      <c r="CA347" s="38"/>
      <c r="CB347" s="38"/>
      <c r="CC347" s="38"/>
      <c r="CD347" s="38"/>
      <c r="CE347" s="38"/>
      <c r="CF347" s="38"/>
      <c r="CG347" s="38"/>
      <c r="CH347" s="38"/>
      <c r="CI347" s="38"/>
      <c r="CJ347" s="38"/>
      <c r="CK347" s="38"/>
      <c r="CL347" s="38"/>
      <c r="CM347" s="38"/>
      <c r="CN347" s="38"/>
      <c r="CO347" s="38"/>
      <c r="CP347" s="38"/>
      <c r="CQ347" s="38"/>
      <c r="CR347" s="38"/>
      <c r="CS347" s="38"/>
      <c r="CT347" s="38"/>
      <c r="CU347" s="38"/>
      <c r="CV347" s="38"/>
      <c r="CW347" s="38"/>
      <c r="CX347" s="38"/>
      <c r="CY347" s="38"/>
      <c r="CZ347" s="38"/>
      <c r="DA347" s="38"/>
      <c r="DB347" s="38"/>
      <c r="DC347" s="38"/>
      <c r="DD347" s="38"/>
      <c r="DE347" s="38"/>
      <c r="DF347" s="38"/>
      <c r="DG347" s="38"/>
      <c r="DH347" s="38"/>
      <c r="DI347" s="38"/>
      <c r="DJ347" s="38"/>
    </row>
    <row r="348" spans="2:114" x14ac:dyDescent="0.3">
      <c r="L348" s="38"/>
      <c r="M348" s="38"/>
      <c r="N348" s="38"/>
      <c r="O348" s="38"/>
      <c r="P348" s="38"/>
      <c r="Q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G348" s="38"/>
      <c r="CH348" s="38"/>
      <c r="CI348" s="38"/>
      <c r="CJ348" s="38"/>
      <c r="CK348" s="38"/>
      <c r="CL348" s="38"/>
      <c r="CM348" s="38"/>
      <c r="CN348" s="38"/>
      <c r="CO348" s="38"/>
      <c r="CP348" s="38"/>
      <c r="CQ348" s="38"/>
      <c r="CR348" s="38"/>
      <c r="CS348" s="38"/>
      <c r="CT348" s="38"/>
      <c r="CU348" s="38"/>
      <c r="CV348" s="38"/>
      <c r="CW348" s="38"/>
      <c r="CX348" s="38"/>
      <c r="CY348" s="38"/>
      <c r="CZ348" s="38"/>
      <c r="DA348" s="38"/>
      <c r="DB348" s="38"/>
      <c r="DC348" s="38"/>
      <c r="DD348" s="38"/>
      <c r="DE348" s="38"/>
      <c r="DF348" s="38"/>
      <c r="DG348" s="38"/>
      <c r="DH348" s="38"/>
      <c r="DI348" s="38"/>
      <c r="DJ348" s="38"/>
    </row>
    <row r="349" spans="2:114" x14ac:dyDescent="0.3"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P349" s="38"/>
      <c r="BQ349" s="38"/>
      <c r="BR349" s="38"/>
      <c r="BS349" s="38"/>
      <c r="BT349" s="38"/>
      <c r="BU349" s="38"/>
      <c r="BV349" s="38"/>
      <c r="BW349" s="38"/>
      <c r="BX349" s="38"/>
      <c r="BY349" s="38"/>
      <c r="BZ349" s="38"/>
      <c r="CA349" s="38"/>
      <c r="CB349" s="38"/>
      <c r="CC349" s="38"/>
      <c r="CD349" s="38"/>
      <c r="CE349" s="38"/>
      <c r="CF349" s="38"/>
      <c r="CG349" s="38"/>
      <c r="CH349" s="38"/>
      <c r="CI349" s="38"/>
      <c r="CJ349" s="38"/>
      <c r="CK349" s="38"/>
      <c r="CL349" s="38"/>
      <c r="CM349" s="38"/>
      <c r="CN349" s="38"/>
      <c r="CO349" s="38"/>
      <c r="CP349" s="38"/>
      <c r="CQ349" s="38"/>
      <c r="CR349" s="38"/>
      <c r="CS349" s="38"/>
      <c r="CT349" s="38"/>
      <c r="CU349" s="38"/>
      <c r="CV349" s="38"/>
      <c r="CW349" s="38"/>
      <c r="CX349" s="38"/>
      <c r="CY349" s="38"/>
      <c r="CZ349" s="38"/>
      <c r="DA349" s="38"/>
      <c r="DB349" s="38"/>
      <c r="DC349" s="38"/>
      <c r="DD349" s="38"/>
      <c r="DE349" s="38"/>
      <c r="DF349" s="38"/>
      <c r="DG349" s="38"/>
      <c r="DH349" s="38"/>
      <c r="DI349" s="38"/>
      <c r="DJ349" s="38"/>
    </row>
    <row r="350" spans="2:114" x14ac:dyDescent="0.3"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8"/>
      <c r="BU350" s="38"/>
      <c r="BV350" s="38"/>
      <c r="BW350" s="38"/>
      <c r="BX350" s="38"/>
      <c r="BY350" s="38"/>
      <c r="BZ350" s="38"/>
      <c r="CA350" s="38"/>
      <c r="CB350" s="38"/>
      <c r="CC350" s="38"/>
      <c r="CD350" s="38"/>
      <c r="CE350" s="38"/>
      <c r="CF350" s="38"/>
      <c r="CG350" s="38"/>
      <c r="CH350" s="38"/>
      <c r="CI350" s="38"/>
      <c r="CJ350" s="38"/>
      <c r="CK350" s="38"/>
      <c r="CL350" s="38"/>
      <c r="CM350" s="38"/>
      <c r="CN350" s="38"/>
      <c r="CO350" s="38"/>
      <c r="CP350" s="38"/>
      <c r="CQ350" s="38"/>
      <c r="CR350" s="38"/>
      <c r="CS350" s="38"/>
      <c r="CT350" s="38"/>
      <c r="CU350" s="38"/>
      <c r="CV350" s="38"/>
      <c r="CW350" s="38"/>
      <c r="CX350" s="38"/>
      <c r="CY350" s="38"/>
      <c r="CZ350" s="38"/>
      <c r="DA350" s="38"/>
      <c r="DB350" s="38"/>
      <c r="DC350" s="38"/>
      <c r="DD350" s="38"/>
      <c r="DE350" s="38"/>
      <c r="DF350" s="38"/>
      <c r="DG350" s="38"/>
      <c r="DH350" s="38"/>
      <c r="DI350" s="38"/>
      <c r="DJ350" s="38"/>
    </row>
    <row r="351" spans="2:114" x14ac:dyDescent="0.3"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G351" s="38"/>
      <c r="CH351" s="38"/>
      <c r="CI351" s="38"/>
      <c r="CJ351" s="38"/>
      <c r="CK351" s="38"/>
      <c r="CL351" s="38"/>
      <c r="CM351" s="38"/>
      <c r="CN351" s="38"/>
      <c r="CO351" s="38"/>
      <c r="CP351" s="38"/>
      <c r="CQ351" s="38"/>
      <c r="CR351" s="38"/>
      <c r="CS351" s="38"/>
      <c r="CT351" s="38"/>
      <c r="CU351" s="38"/>
      <c r="CV351" s="38"/>
      <c r="CW351" s="38"/>
      <c r="CX351" s="38"/>
      <c r="CY351" s="38"/>
      <c r="CZ351" s="38"/>
      <c r="DA351" s="38"/>
      <c r="DB351" s="38"/>
      <c r="DC351" s="38"/>
      <c r="DD351" s="38"/>
      <c r="DE351" s="38"/>
      <c r="DF351" s="38"/>
      <c r="DG351" s="38"/>
      <c r="DH351" s="38"/>
      <c r="DI351" s="38"/>
      <c r="DJ351" s="38"/>
    </row>
    <row r="352" spans="2:114" x14ac:dyDescent="0.3"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8"/>
      <c r="BU352" s="38"/>
      <c r="BV352" s="38"/>
      <c r="BW352" s="38"/>
      <c r="BX352" s="38"/>
      <c r="BY352" s="38"/>
      <c r="BZ352" s="38"/>
      <c r="CA352" s="38"/>
      <c r="CB352" s="38"/>
      <c r="CC352" s="38"/>
      <c r="CD352" s="38"/>
      <c r="CE352" s="38"/>
      <c r="CF352" s="38"/>
      <c r="CG352" s="38"/>
      <c r="CH352" s="38"/>
      <c r="CI352" s="38"/>
      <c r="CJ352" s="38"/>
      <c r="CK352" s="38"/>
      <c r="CL352" s="38"/>
      <c r="CM352" s="38"/>
      <c r="CN352" s="38"/>
      <c r="CO352" s="38"/>
      <c r="CP352" s="38"/>
      <c r="CQ352" s="38"/>
      <c r="CR352" s="38"/>
      <c r="CS352" s="38"/>
      <c r="CT352" s="38"/>
      <c r="CU352" s="38"/>
      <c r="CV352" s="38"/>
      <c r="CW352" s="38"/>
      <c r="CX352" s="38"/>
      <c r="CY352" s="38"/>
      <c r="CZ352" s="38"/>
      <c r="DA352" s="38"/>
      <c r="DB352" s="38"/>
      <c r="DC352" s="38"/>
      <c r="DD352" s="38"/>
      <c r="DE352" s="38"/>
      <c r="DF352" s="38"/>
      <c r="DG352" s="38"/>
      <c r="DH352" s="38"/>
      <c r="DI352" s="38"/>
      <c r="DJ352" s="38"/>
    </row>
    <row r="353" spans="22:114" x14ac:dyDescent="0.3"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8"/>
      <c r="BU353" s="38"/>
      <c r="BV353" s="38"/>
      <c r="BW353" s="38"/>
      <c r="BX353" s="38"/>
      <c r="BY353" s="38"/>
      <c r="BZ353" s="38"/>
      <c r="CA353" s="38"/>
      <c r="CB353" s="38"/>
      <c r="CC353" s="38"/>
      <c r="CD353" s="38"/>
      <c r="CE353" s="38"/>
      <c r="CF353" s="38"/>
      <c r="CG353" s="38"/>
      <c r="CH353" s="38"/>
      <c r="CI353" s="38"/>
      <c r="CJ353" s="38"/>
      <c r="CK353" s="38"/>
      <c r="CL353" s="38"/>
      <c r="CM353" s="38"/>
      <c r="CN353" s="38"/>
      <c r="CO353" s="38"/>
      <c r="CP353" s="38"/>
      <c r="CQ353" s="38"/>
      <c r="CR353" s="38"/>
      <c r="CS353" s="38"/>
      <c r="CT353" s="38"/>
      <c r="CU353" s="38"/>
      <c r="CV353" s="38"/>
      <c r="CW353" s="38"/>
      <c r="CX353" s="38"/>
      <c r="CY353" s="38"/>
      <c r="CZ353" s="38"/>
      <c r="DA353" s="38"/>
      <c r="DB353" s="38"/>
      <c r="DC353" s="38"/>
      <c r="DD353" s="38"/>
      <c r="DE353" s="38"/>
      <c r="DF353" s="38"/>
      <c r="DG353" s="38"/>
      <c r="DH353" s="38"/>
      <c r="DI353" s="38"/>
      <c r="DJ353" s="38"/>
    </row>
    <row r="354" spans="22:114" x14ac:dyDescent="0.3"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8"/>
      <c r="BU354" s="38"/>
      <c r="BV354" s="38"/>
      <c r="BW354" s="38"/>
      <c r="BX354" s="38"/>
      <c r="BY354" s="38"/>
      <c r="BZ354" s="38"/>
      <c r="CA354" s="38"/>
      <c r="CB354" s="38"/>
      <c r="CC354" s="38"/>
      <c r="CD354" s="38"/>
      <c r="CE354" s="38"/>
      <c r="CF354" s="38"/>
      <c r="CG354" s="38"/>
      <c r="CH354" s="38"/>
      <c r="CI354" s="38"/>
      <c r="CJ354" s="38"/>
      <c r="CK354" s="38"/>
      <c r="CL354" s="38"/>
      <c r="CM354" s="38"/>
      <c r="CN354" s="38"/>
      <c r="CO354" s="38"/>
      <c r="CP354" s="38"/>
      <c r="CQ354" s="38"/>
      <c r="CR354" s="38"/>
      <c r="CS354" s="38"/>
      <c r="CT354" s="38"/>
      <c r="CU354" s="38"/>
      <c r="CV354" s="38"/>
      <c r="CW354" s="38"/>
      <c r="CX354" s="38"/>
      <c r="CY354" s="38"/>
      <c r="CZ354" s="38"/>
      <c r="DA354" s="38"/>
      <c r="DB354" s="38"/>
      <c r="DC354" s="38"/>
      <c r="DD354" s="38"/>
      <c r="DE354" s="38"/>
      <c r="DF354" s="38"/>
      <c r="DG354" s="38"/>
      <c r="DH354" s="38"/>
      <c r="DI354" s="38"/>
      <c r="DJ354" s="38"/>
    </row>
  </sheetData>
  <sheetProtection formatCells="0" insertRows="0" deleteRows="0"/>
  <mergeCells count="47">
    <mergeCell ref="A130:A131"/>
    <mergeCell ref="B131:L131"/>
    <mergeCell ref="A164:L165"/>
    <mergeCell ref="B147:L147"/>
    <mergeCell ref="B145:L145"/>
    <mergeCell ref="B146:L146"/>
    <mergeCell ref="B141:L142"/>
    <mergeCell ref="B150:L150"/>
    <mergeCell ref="B151:L151"/>
    <mergeCell ref="B152:L152"/>
    <mergeCell ref="B155:L155"/>
    <mergeCell ref="B83:D83"/>
    <mergeCell ref="B84:D84"/>
    <mergeCell ref="B112:L112"/>
    <mergeCell ref="B113:L113"/>
    <mergeCell ref="B114:L114"/>
    <mergeCell ref="B103:L105"/>
    <mergeCell ref="B106:L106"/>
    <mergeCell ref="B107:L108"/>
    <mergeCell ref="B115:L115"/>
    <mergeCell ref="B118:L119"/>
    <mergeCell ref="B120:L121"/>
    <mergeCell ref="B122:L122"/>
    <mergeCell ref="B181:L181"/>
    <mergeCell ref="B123:L123"/>
    <mergeCell ref="B130:L130"/>
    <mergeCell ref="B137:L138"/>
    <mergeCell ref="B182:L182"/>
    <mergeCell ref="B158:L158"/>
    <mergeCell ref="B159:L159"/>
    <mergeCell ref="B160:L160"/>
    <mergeCell ref="B161:L161"/>
    <mergeCell ref="B166:L179"/>
    <mergeCell ref="B180:L180"/>
    <mergeCell ref="B8:B9"/>
    <mergeCell ref="U8:U9"/>
    <mergeCell ref="M10:N10"/>
    <mergeCell ref="C8:C9"/>
    <mergeCell ref="D8:D9"/>
    <mergeCell ref="E8:E9"/>
    <mergeCell ref="F8:F9"/>
    <mergeCell ref="G8:G9"/>
    <mergeCell ref="J8:K8"/>
    <mergeCell ref="H8:I8"/>
    <mergeCell ref="M8:O8"/>
    <mergeCell ref="T8:T9"/>
    <mergeCell ref="L8:L9"/>
  </mergeCells>
  <pageMargins left="0.25" right="0.2" top="0.5" bottom="0.5" header="0" footer="0"/>
  <pageSetup paperSize="9" scale="59" orientation="landscape" r:id="rId1"/>
  <rowBreaks count="1" manualBreakCount="1">
    <brk id="9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7F31E5B74D647BF0121159E4F5D8C" ma:contentTypeVersion="18" ma:contentTypeDescription="Create a new document." ma:contentTypeScope="" ma:versionID="bfb81125f37011e6c72b121a08cb522e">
  <xsd:schema xmlns:xsd="http://www.w3.org/2001/XMLSchema" xmlns:xs="http://www.w3.org/2001/XMLSchema" xmlns:p="http://schemas.microsoft.com/office/2006/metadata/properties" xmlns:ns2="b6cad976-9dad-4686-8bfc-878e3a027295" xmlns:ns3="7794e2c2-b85b-4b90-8334-214de982d806" targetNamespace="http://schemas.microsoft.com/office/2006/metadata/properties" ma:root="true" ma:fieldsID="ec71d81c76086d7401aecbfa837c09cc" ns2:_="" ns3:_="">
    <xsd:import namespace="b6cad976-9dad-4686-8bfc-878e3a027295"/>
    <xsd:import namespace="7794e2c2-b85b-4b90-8334-214de982d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ad976-9dad-4686-8bfc-878e3a027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a7eb9e-c2af-460d-a6ab-e8a643adf6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4e2c2-b85b-4b90-8334-214de982d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dbae50-59ed-450c-be76-93fd4663b4e0}" ma:internalName="TaxCatchAll" ma:showField="CatchAllData" ma:web="7794e2c2-b85b-4b90-8334-214de982d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94e2c2-b85b-4b90-8334-214de982d806" xsi:nil="true"/>
    <lcf76f155ced4ddcb4097134ff3c332f xmlns="b6cad976-9dad-4686-8bfc-878e3a027295">
      <Terms xmlns="http://schemas.microsoft.com/office/infopath/2007/PartnerControls"/>
    </lcf76f155ced4ddcb4097134ff3c332f>
    <MediaLengthInSeconds xmlns="b6cad976-9dad-4686-8bfc-878e3a027295" xsi:nil="true"/>
    <SharedWithUsers xmlns="7794e2c2-b85b-4b90-8334-214de982d80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E607583-6BE1-4D0E-B1EF-75BB73220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B1BF9-2314-4976-9B0E-A42CA3A281DA}"/>
</file>

<file path=customXml/itemProps3.xml><?xml version="1.0" encoding="utf-8"?>
<ds:datastoreItem xmlns:ds="http://schemas.openxmlformats.org/officeDocument/2006/customXml" ds:itemID="{B8E413F5-D4DC-40D8-A167-8222521D5D28}">
  <ds:schemaRefs>
    <ds:schemaRef ds:uri="http://schemas.microsoft.com/office/2006/metadata/properties"/>
    <ds:schemaRef ds:uri="http://schemas.microsoft.com/office/infopath/2007/PartnerControls"/>
    <ds:schemaRef ds:uri="c63027d0-9b00-4f98-af34-dc7ebfb7ad2b"/>
    <ds:schemaRef ds:uri="8a361c52-3a65-43dc-9736-c2878a3806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DNT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Veneta Ilieva</dc:creator>
  <cp:keywords/>
  <dc:description/>
  <cp:lastModifiedBy>Eugenia Volen</cp:lastModifiedBy>
  <cp:revision/>
  <dcterms:created xsi:type="dcterms:W3CDTF">2009-02-02T09:47:47Z</dcterms:created>
  <dcterms:modified xsi:type="dcterms:W3CDTF">2024-08-03T18:58:29Z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0x01010052C7F31E5B74D647BF0121159E4F5D8C</vt:lpwstr>
  </property>
  <property fmtid="{D5CDD505-2E9C-101B-9397-08002B2CF9AE}" pid="3" name="Order">
    <vt:r8>161200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